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25" windowHeight="8280" activeTab="3"/>
  </bookViews>
  <sheets>
    <sheet name="2021 Division 1" sheetId="1" r:id="rId1"/>
    <sheet name="2021 Division 2" sheetId="2" r:id="rId2"/>
    <sheet name="2021ind,brut " sheetId="3" r:id="rId3"/>
    <sheet name="2021ind,net " sheetId="4" r:id="rId4"/>
    <sheet name="Feuil2" sheetId="5" r:id="rId5"/>
    <sheet name="Feuil3" sheetId="6" r:id="rId6"/>
  </sheets>
  <definedNames>
    <definedName name="_xlnm._FilterDatabase" localSheetId="2" hidden="1">'2021ind,brut '!$A$2:$O$205</definedName>
    <definedName name="_xlnm._FilterDatabase" localSheetId="3" hidden="1">'2021ind,net '!$A$2:$O$169</definedName>
  </definedNames>
  <calcPr fullCalcOnLoad="1"/>
</workbook>
</file>

<file path=xl/sharedStrings.xml><?xml version="1.0" encoding="utf-8"?>
<sst xmlns="http://schemas.openxmlformats.org/spreadsheetml/2006/main" count="1452" uniqueCount="301">
  <si>
    <t>Norges</t>
  </si>
  <si>
    <t>Chalon</t>
  </si>
  <si>
    <t>Chailly</t>
  </si>
  <si>
    <t>BRUT</t>
  </si>
  <si>
    <t>Atscaf 1</t>
  </si>
  <si>
    <t>NET</t>
  </si>
  <si>
    <t>Cermex 1</t>
  </si>
  <si>
    <t>Equipes/Compétitions</t>
  </si>
  <si>
    <t>TOTAL</t>
  </si>
  <si>
    <t>Jeunesse &amp; Sport 1</t>
  </si>
  <si>
    <t>Noms</t>
  </si>
  <si>
    <t>Prénoms</t>
  </si>
  <si>
    <t>Classement</t>
  </si>
  <si>
    <t>ACHARD</t>
  </si>
  <si>
    <t>Michel</t>
  </si>
  <si>
    <t>Pascal</t>
  </si>
  <si>
    <t>MALTERE</t>
  </si>
  <si>
    <t>Bruno</t>
  </si>
  <si>
    <t>Jean Pierre</t>
  </si>
  <si>
    <t>LECAT</t>
  </si>
  <si>
    <t>Guillaume</t>
  </si>
  <si>
    <t>Olivier</t>
  </si>
  <si>
    <t>MAITRE</t>
  </si>
  <si>
    <t>Pierrick</t>
  </si>
  <si>
    <t>Jean Luc</t>
  </si>
  <si>
    <t>Philippe</t>
  </si>
  <si>
    <t>BAUDRY</t>
  </si>
  <si>
    <t>Jacky</t>
  </si>
  <si>
    <t>LIGNIER</t>
  </si>
  <si>
    <t>Christophe</t>
  </si>
  <si>
    <t>BARAUT</t>
  </si>
  <si>
    <t>LEVITTE</t>
  </si>
  <si>
    <t>Patrick</t>
  </si>
  <si>
    <t>Emmanuel</t>
  </si>
  <si>
    <t>ALBEROLA</t>
  </si>
  <si>
    <t>Salvador</t>
  </si>
  <si>
    <t>VIGNAL</t>
  </si>
  <si>
    <t>Pierre</t>
  </si>
  <si>
    <t>LEVY</t>
  </si>
  <si>
    <t>Clément</t>
  </si>
  <si>
    <t>Yves</t>
  </si>
  <si>
    <t>CAUSERET</t>
  </si>
  <si>
    <t>DROUARD</t>
  </si>
  <si>
    <t>Claude</t>
  </si>
  <si>
    <t>MAZO</t>
  </si>
  <si>
    <t>MOISSON</t>
  </si>
  <si>
    <t>Didier</t>
  </si>
  <si>
    <t>POTHIER</t>
  </si>
  <si>
    <t>Rémy</t>
  </si>
  <si>
    <t>LANAPPE</t>
  </si>
  <si>
    <t>Richard</t>
  </si>
  <si>
    <t>Hervé</t>
  </si>
  <si>
    <t>MINGAM</t>
  </si>
  <si>
    <t>Baptiste</t>
  </si>
  <si>
    <t>PIANA</t>
  </si>
  <si>
    <t>MONVOISIN</t>
  </si>
  <si>
    <t>RELOT</t>
  </si>
  <si>
    <t>LAPRAY</t>
  </si>
  <si>
    <t>LARUE</t>
  </si>
  <si>
    <t>Alexandre</t>
  </si>
  <si>
    <t>THOMAS</t>
  </si>
  <si>
    <t>Etienne</t>
  </si>
  <si>
    <t>Jacques</t>
  </si>
  <si>
    <t>LEVIEL</t>
  </si>
  <si>
    <t>Jérôme</t>
  </si>
  <si>
    <t>Jeunesse et Sport 3</t>
  </si>
  <si>
    <t>ATSCAF 2</t>
  </si>
  <si>
    <t>Lons</t>
  </si>
  <si>
    <t>Nbre comp,</t>
  </si>
  <si>
    <t>Frederique</t>
  </si>
  <si>
    <t>SALAHUB</t>
  </si>
  <si>
    <t>CORTOT</t>
  </si>
  <si>
    <t>Dominique</t>
  </si>
  <si>
    <t>SUTY-MAUMY</t>
  </si>
  <si>
    <t>Christine</t>
  </si>
  <si>
    <t>ROURE</t>
  </si>
  <si>
    <t>CHARLES</t>
  </si>
  <si>
    <t>COURTIN</t>
  </si>
  <si>
    <t>Pascale</t>
  </si>
  <si>
    <t>ROUX</t>
  </si>
  <si>
    <t>BODA</t>
  </si>
  <si>
    <t>Frederic</t>
  </si>
  <si>
    <t>Maxime</t>
  </si>
  <si>
    <t>Série</t>
  </si>
  <si>
    <t>M1</t>
  </si>
  <si>
    <t>M2</t>
  </si>
  <si>
    <t>BERERD</t>
  </si>
  <si>
    <t>Joëlle</t>
  </si>
  <si>
    <t>Eric</t>
  </si>
  <si>
    <t>THIERY</t>
  </si>
  <si>
    <t>Laurent</t>
  </si>
  <si>
    <t>BERTHE</t>
  </si>
  <si>
    <t>Véronique</t>
  </si>
  <si>
    <t>PASTEUR</t>
  </si>
  <si>
    <t>OBRIOT</t>
  </si>
  <si>
    <t>Loris</t>
  </si>
  <si>
    <t>ALIBERT</t>
  </si>
  <si>
    <t>GAIFFE</t>
  </si>
  <si>
    <t>Danièle</t>
  </si>
  <si>
    <t>Cyrille</t>
  </si>
  <si>
    <t>FREVILLE</t>
  </si>
  <si>
    <t>Avoise</t>
  </si>
  <si>
    <t>PERRODIN</t>
  </si>
  <si>
    <t>KOHLER</t>
  </si>
  <si>
    <t>GOLMARD</t>
  </si>
  <si>
    <t>Fabrice</t>
  </si>
  <si>
    <t>RIFFAUD</t>
  </si>
  <si>
    <t>BERNARD</t>
  </si>
  <si>
    <t>DELVAL</t>
  </si>
  <si>
    <t>Yohann</t>
  </si>
  <si>
    <t>PIERRE</t>
  </si>
  <si>
    <t>Florian</t>
  </si>
  <si>
    <t>FAIVRE</t>
  </si>
  <si>
    <t>Jeunesse et Sport 2</t>
  </si>
  <si>
    <t>Nombres joueurs</t>
  </si>
  <si>
    <t>JACQUOT</t>
  </si>
  <si>
    <t>PEDEAU</t>
  </si>
  <si>
    <t>ASPTT DIJON 2</t>
  </si>
  <si>
    <t>LAGRANGE</t>
  </si>
  <si>
    <t>COFFIN</t>
  </si>
  <si>
    <t>Arnaud</t>
  </si>
  <si>
    <t>NICOLLE</t>
  </si>
  <si>
    <t>Quetigny</t>
  </si>
  <si>
    <t>Chailly2</t>
  </si>
  <si>
    <t>GOULUT</t>
  </si>
  <si>
    <t>Michaël</t>
  </si>
  <si>
    <t>PERRET</t>
  </si>
  <si>
    <t>PLANTE</t>
  </si>
  <si>
    <t>GIRARD</t>
  </si>
  <si>
    <t>BOS</t>
  </si>
  <si>
    <t>Axel</t>
  </si>
  <si>
    <t>RENAHY</t>
  </si>
  <si>
    <t>HAUVILLER</t>
  </si>
  <si>
    <t>Marie Claire</t>
  </si>
  <si>
    <t>PERNET</t>
  </si>
  <si>
    <t>DUHIN</t>
  </si>
  <si>
    <t>Armelle</t>
  </si>
  <si>
    <t>Antoni</t>
  </si>
  <si>
    <t>BOURGEOIS</t>
  </si>
  <si>
    <t>Florent</t>
  </si>
  <si>
    <t>DEBOST</t>
  </si>
  <si>
    <t>SUTY</t>
  </si>
  <si>
    <t>MONTERO</t>
  </si>
  <si>
    <t>Gabriel</t>
  </si>
  <si>
    <t>RAGUIN</t>
  </si>
  <si>
    <t>Francois</t>
  </si>
  <si>
    <t>M3</t>
  </si>
  <si>
    <t>FEM2</t>
  </si>
  <si>
    <t>FEM1</t>
  </si>
  <si>
    <t>Cosca Chalon 1</t>
  </si>
  <si>
    <t>USCD 1</t>
  </si>
  <si>
    <t>USCD 2</t>
  </si>
  <si>
    <t xml:space="preserve">USCD 3 </t>
  </si>
  <si>
    <t>Cermex 2</t>
  </si>
  <si>
    <t>Cermex2</t>
  </si>
  <si>
    <t>Valduc 2</t>
  </si>
  <si>
    <t>Norges2</t>
  </si>
  <si>
    <t>Région</t>
  </si>
  <si>
    <t>B</t>
  </si>
  <si>
    <t>FC</t>
  </si>
  <si>
    <t>Cyril</t>
  </si>
  <si>
    <t>Framatome 1</t>
  </si>
  <si>
    <t>Cosca Chalon 2</t>
  </si>
  <si>
    <t>ATSCAF 3</t>
  </si>
  <si>
    <t>NIMMEGEERS</t>
  </si>
  <si>
    <t>David</t>
  </si>
  <si>
    <t>GELY</t>
  </si>
  <si>
    <t>Marc</t>
  </si>
  <si>
    <t>RENIA</t>
  </si>
  <si>
    <t>Emile</t>
  </si>
  <si>
    <t>ROZE</t>
  </si>
  <si>
    <t>FAYET</t>
  </si>
  <si>
    <t>VITTON</t>
  </si>
  <si>
    <t>Stéphanie</t>
  </si>
  <si>
    <t>F1</t>
  </si>
  <si>
    <t>PETITJEAN</t>
  </si>
  <si>
    <t>Bernard</t>
  </si>
  <si>
    <t>FRASELLE</t>
  </si>
  <si>
    <t>Luc Carl</t>
  </si>
  <si>
    <t>Marie Christine</t>
  </si>
  <si>
    <t>GALLANT</t>
  </si>
  <si>
    <t>Mickaël</t>
  </si>
  <si>
    <t>GAVET</t>
  </si>
  <si>
    <t>Anthony</t>
  </si>
  <si>
    <t>Brigitte</t>
  </si>
  <si>
    <t xml:space="preserve">PETIT </t>
  </si>
  <si>
    <t>Romain</t>
  </si>
  <si>
    <t>SCHMITT</t>
  </si>
  <si>
    <t>TOUSSAINT</t>
  </si>
  <si>
    <t>Mathias</t>
  </si>
  <si>
    <t>GRANGE</t>
  </si>
  <si>
    <t>BURILLARD</t>
  </si>
  <si>
    <t>Thierry</t>
  </si>
  <si>
    <t>GUERREIRO</t>
  </si>
  <si>
    <t>Roger</t>
  </si>
  <si>
    <t>USCD 4</t>
  </si>
  <si>
    <t>Valduc 3</t>
  </si>
  <si>
    <t>CHAMBRU</t>
  </si>
  <si>
    <t>COLINDRE</t>
  </si>
  <si>
    <t>FAIVRET</t>
  </si>
  <si>
    <t>BARNAY</t>
  </si>
  <si>
    <t>SANCHEZ</t>
  </si>
  <si>
    <t>MENARDO</t>
  </si>
  <si>
    <t>Jean Michel</t>
  </si>
  <si>
    <t>DAUTEUIL</t>
  </si>
  <si>
    <t>REMY</t>
  </si>
  <si>
    <t>Pierre Damien</t>
  </si>
  <si>
    <t>SELLENET</t>
  </si>
  <si>
    <t>Yannick</t>
  </si>
  <si>
    <t>OSTROWSKI</t>
  </si>
  <si>
    <t>COUDERT</t>
  </si>
  <si>
    <t>MAINCENT</t>
  </si>
  <si>
    <t>Gilles</t>
  </si>
  <si>
    <t>M</t>
  </si>
  <si>
    <t>LAFOND</t>
  </si>
  <si>
    <t>FERAL</t>
  </si>
  <si>
    <t>Stéphane</t>
  </si>
  <si>
    <t>PAUL</t>
  </si>
  <si>
    <t>VOIZENET</t>
  </si>
  <si>
    <t>RICHARD</t>
  </si>
  <si>
    <t>PAULIN</t>
  </si>
  <si>
    <t>Frédéric</t>
  </si>
  <si>
    <t>BESANCON</t>
  </si>
  <si>
    <t>Laurence</t>
  </si>
  <si>
    <t>GHIRARDI</t>
  </si>
  <si>
    <t>Alain</t>
  </si>
  <si>
    <t>LAGARDE</t>
  </si>
  <si>
    <t>Valérie</t>
  </si>
  <si>
    <t>CHANEZ</t>
  </si>
  <si>
    <t>CHAUX</t>
  </si>
  <si>
    <t>BRENET</t>
  </si>
  <si>
    <t xml:space="preserve">TRAN FOURNIER </t>
  </si>
  <si>
    <t>Van</t>
  </si>
  <si>
    <t>FOURNIER</t>
  </si>
  <si>
    <t>HERVIEU</t>
  </si>
  <si>
    <t>Guy</t>
  </si>
  <si>
    <t>BARTHELEMY</t>
  </si>
  <si>
    <t>OUDOT</t>
  </si>
  <si>
    <t>DURIEZ</t>
  </si>
  <si>
    <t>DUPONT</t>
  </si>
  <si>
    <t>Jean Fabien</t>
  </si>
  <si>
    <t>GROSJEAN</t>
  </si>
  <si>
    <t>Jordan</t>
  </si>
  <si>
    <t>MAZILLY</t>
  </si>
  <si>
    <t>BEUTIN</t>
  </si>
  <si>
    <t>CORGINI</t>
  </si>
  <si>
    <t>BERTHOT</t>
  </si>
  <si>
    <t>FINCK</t>
  </si>
  <si>
    <t>CHALUMEAU</t>
  </si>
  <si>
    <t>LACK</t>
  </si>
  <si>
    <t>Patrice</t>
  </si>
  <si>
    <t>MARECHAL</t>
  </si>
  <si>
    <t>Laure</t>
  </si>
  <si>
    <t>LYET</t>
  </si>
  <si>
    <t>VOITURET</t>
  </si>
  <si>
    <t>Florence</t>
  </si>
  <si>
    <t>DARMIGNY</t>
  </si>
  <si>
    <t>Martine</t>
  </si>
  <si>
    <t>LALARME</t>
  </si>
  <si>
    <t>Alexis</t>
  </si>
  <si>
    <t>ZIHA ZARIFI</t>
  </si>
  <si>
    <t>Isabelle</t>
  </si>
  <si>
    <t>LOURO</t>
  </si>
  <si>
    <t>Ilidio</t>
  </si>
  <si>
    <t>TROUCHE</t>
  </si>
  <si>
    <t>Gérard</t>
  </si>
  <si>
    <t>Elisabeth</t>
  </si>
  <si>
    <t>Camille</t>
  </si>
  <si>
    <t>PERRENX</t>
  </si>
  <si>
    <t>MOINE</t>
  </si>
  <si>
    <t>Aristide</t>
  </si>
  <si>
    <t>FAGLIN</t>
  </si>
  <si>
    <t>GIOLAT</t>
  </si>
  <si>
    <t>GONZALES</t>
  </si>
  <si>
    <t>Benoit</t>
  </si>
  <si>
    <t>BIZOUARD</t>
  </si>
  <si>
    <t>Vincent</t>
  </si>
  <si>
    <t>ALBERT</t>
  </si>
  <si>
    <t>MAIROT</t>
  </si>
  <si>
    <t>Christelle</t>
  </si>
  <si>
    <t>Framatome 2</t>
  </si>
  <si>
    <t>DEVILLERS CUINET</t>
  </si>
  <si>
    <t>Béatrice</t>
  </si>
  <si>
    <t>BELLE</t>
  </si>
  <si>
    <t>Christian</t>
  </si>
  <si>
    <t>GRISOT</t>
  </si>
  <si>
    <t>Matthieu</t>
  </si>
  <si>
    <t>LE</t>
  </si>
  <si>
    <t>Minh Tam</t>
  </si>
  <si>
    <t>MARGUIER</t>
  </si>
  <si>
    <t>COURBERAND</t>
  </si>
  <si>
    <t>ELSLANDER</t>
  </si>
  <si>
    <t>SERMENT</t>
  </si>
  <si>
    <t>Stephane</t>
  </si>
  <si>
    <t>GREBOT</t>
  </si>
  <si>
    <t>Nicolas</t>
  </si>
  <si>
    <t>FONTVIELLE</t>
  </si>
  <si>
    <t>Franck</t>
  </si>
  <si>
    <t>LOUROT</t>
  </si>
  <si>
    <t>Mikael</t>
  </si>
  <si>
    <t>Illidio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</si>
</sst>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6" fillId="19" borderId="24" xfId="0" applyFont="1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5" fillId="0" borderId="33" xfId="0" applyFont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3" fillId="19" borderId="3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0" fillId="38" borderId="37" xfId="0" applyFill="1" applyBorder="1" applyAlignment="1">
      <alignment horizontal="center" vertical="center"/>
    </xf>
    <xf numFmtId="0" fontId="0" fillId="39" borderId="33" xfId="0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/>
    </xf>
    <xf numFmtId="0" fontId="3" fillId="17" borderId="12" xfId="0" applyFont="1" applyFill="1" applyBorder="1" applyAlignment="1">
      <alignment horizontal="center" vertical="center"/>
    </xf>
    <xf numFmtId="0" fontId="3" fillId="17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38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39" xfId="0" applyFill="1" applyBorder="1" applyAlignment="1">
      <alignment/>
    </xf>
    <xf numFmtId="0" fontId="0" fillId="33" borderId="3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/>
    </xf>
    <xf numFmtId="0" fontId="0" fillId="33" borderId="2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44" xfId="0" applyFill="1" applyBorder="1" applyAlignment="1">
      <alignment horizontal="center" vertical="center"/>
    </xf>
    <xf numFmtId="0" fontId="0" fillId="33" borderId="20" xfId="0" applyFont="1" applyFill="1" applyBorder="1" applyAlignment="1">
      <alignment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33" borderId="32" xfId="0" applyFill="1" applyBorder="1" applyAlignment="1">
      <alignment/>
    </xf>
    <xf numFmtId="0" fontId="0" fillId="33" borderId="30" xfId="0" applyFill="1" applyBorder="1" applyAlignment="1">
      <alignment horizontal="center" vertical="center"/>
    </xf>
    <xf numFmtId="0" fontId="0" fillId="33" borderId="41" xfId="0" applyFill="1" applyBorder="1" applyAlignment="1">
      <alignment/>
    </xf>
    <xf numFmtId="0" fontId="0" fillId="0" borderId="26" xfId="0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33" xfId="0" applyFill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33" borderId="31" xfId="0" applyFill="1" applyBorder="1" applyAlignment="1">
      <alignment/>
    </xf>
    <xf numFmtId="0" fontId="0" fillId="0" borderId="17" xfId="0" applyBorder="1" applyAlignment="1">
      <alignment/>
    </xf>
    <xf numFmtId="0" fontId="0" fillId="33" borderId="26" xfId="0" applyNumberForma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/>
    </xf>
    <xf numFmtId="0" fontId="4" fillId="41" borderId="13" xfId="0" applyFont="1" applyFill="1" applyBorder="1" applyAlignment="1">
      <alignment horizontal="center" vertical="center"/>
    </xf>
    <xf numFmtId="0" fontId="4" fillId="41" borderId="14" xfId="0" applyFont="1" applyFill="1" applyBorder="1" applyAlignment="1">
      <alignment horizontal="center" vertical="center"/>
    </xf>
    <xf numFmtId="0" fontId="4" fillId="41" borderId="48" xfId="0" applyFont="1" applyFill="1" applyBorder="1" applyAlignment="1">
      <alignment horizontal="center" vertical="center"/>
    </xf>
    <xf numFmtId="0" fontId="4" fillId="42" borderId="13" xfId="0" applyFont="1" applyFill="1" applyBorder="1" applyAlignment="1">
      <alignment horizontal="center" vertical="center"/>
    </xf>
    <xf numFmtId="0" fontId="4" fillId="42" borderId="14" xfId="0" applyFont="1" applyFill="1" applyBorder="1" applyAlignment="1">
      <alignment horizontal="center" vertical="center"/>
    </xf>
    <xf numFmtId="0" fontId="4" fillId="42" borderId="48" xfId="0" applyFont="1" applyFill="1" applyBorder="1" applyAlignment="1">
      <alignment horizontal="center" vertical="center"/>
    </xf>
    <xf numFmtId="0" fontId="2" fillId="43" borderId="13" xfId="0" applyFont="1" applyFill="1" applyBorder="1" applyAlignment="1">
      <alignment horizontal="center" vertical="center" wrapText="1"/>
    </xf>
    <xf numFmtId="0" fontId="2" fillId="43" borderId="14" xfId="0" applyFont="1" applyFill="1" applyBorder="1" applyAlignment="1">
      <alignment horizontal="center" vertical="center" wrapText="1"/>
    </xf>
    <xf numFmtId="0" fontId="2" fillId="43" borderId="48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">
    <dxf>
      <fill>
        <patternFill>
          <bgColor theme="9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au2" displayName="Tableau2" ref="A2:L12" comment="" totalsRowShown="0">
  <autoFilter ref="A2:L12"/>
  <tableColumns count="12">
    <tableColumn id="1" name="Equipes/Compétitions"/>
    <tableColumn id="2" name="Avoise"/>
    <tableColumn id="3" name="Chalon"/>
    <tableColumn id="4" name="Chailly"/>
    <tableColumn id="5" name="Norges"/>
    <tableColumn id="6" name="Lons"/>
    <tableColumn id="7" name="Norges2"/>
    <tableColumn id="8" name="Quetigny"/>
    <tableColumn id="9" name="Chailly2"/>
    <tableColumn id="10" name="TOTAL"/>
    <tableColumn id="11" name="Classement"/>
    <tableColumn id="12" name="Nbre comp,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A16:L26" comment="" totalsRowShown="0">
  <autoFilter ref="A16:L26"/>
  <tableColumns count="12">
    <tableColumn id="1" name="Equipes/Compétitions"/>
    <tableColumn id="2" name="Avoise"/>
    <tableColumn id="3" name="Chalon"/>
    <tableColumn id="4" name="Chailly"/>
    <tableColumn id="5" name="Norges"/>
    <tableColumn id="6" name="Lons"/>
    <tableColumn id="7" name="Norges2"/>
    <tableColumn id="8" name="Quetigny"/>
    <tableColumn id="9" name="Chailly2"/>
    <tableColumn id="10" name="TOTAL"/>
    <tableColumn id="11" name="Classement"/>
    <tableColumn id="12" name="Nbre comp,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4" name="Tableau4" displayName="Tableau4" ref="A2:L16" comment="" totalsRowShown="0">
  <autoFilter ref="A2:L16"/>
  <tableColumns count="12">
    <tableColumn id="1" name="Equipes/Compétitions"/>
    <tableColumn id="2" name="Avoise"/>
    <tableColumn id="3" name="Chalon"/>
    <tableColumn id="4" name="Chailly"/>
    <tableColumn id="5" name="Norges"/>
    <tableColumn id="6" name="Lons"/>
    <tableColumn id="7" name="Norges2"/>
    <tableColumn id="8" name="Quetigny"/>
    <tableColumn id="9" name="Chailly2"/>
    <tableColumn id="10" name="TOTAL"/>
    <tableColumn id="11" name="Classement"/>
    <tableColumn id="12" name="Nbre comp,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5" name="Tableau5" displayName="Tableau5" ref="A20:L34" comment="" totalsRowShown="0">
  <autoFilter ref="A20:L34"/>
  <tableColumns count="12">
    <tableColumn id="1" name="Equipes/Compétitions"/>
    <tableColumn id="2" name="Avoise"/>
    <tableColumn id="3" name="Chalon"/>
    <tableColumn id="4" name="Chailly"/>
    <tableColumn id="5" name="Norges"/>
    <tableColumn id="6" name="Lons"/>
    <tableColumn id="7" name="Norges2"/>
    <tableColumn id="8" name="Quetigny"/>
    <tableColumn id="9" name="Chailly2"/>
    <tableColumn id="10" name="TOTAL"/>
    <tableColumn id="11" name="Classement"/>
    <tableColumn id="12" name="Nbre comp,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O11" sqref="O11"/>
    </sheetView>
  </sheetViews>
  <sheetFormatPr defaultColWidth="11.421875" defaultRowHeight="12.75"/>
  <cols>
    <col min="1" max="1" width="22.7109375" style="0" customWidth="1"/>
    <col min="2" max="10" width="12.7109375" style="0" customWidth="1"/>
    <col min="11" max="11" width="13.57421875" style="0" customWidth="1"/>
    <col min="12" max="12" width="12.7109375" style="0" customWidth="1"/>
  </cols>
  <sheetData>
    <row r="1" spans="1:12" ht="22.5" customHeight="1" thickBot="1">
      <c r="A1" s="98" t="s">
        <v>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0"/>
    </row>
    <row r="2" spans="1:12" ht="18.75" customHeight="1" thickBot="1">
      <c r="A2" s="32" t="s">
        <v>7</v>
      </c>
      <c r="B2" s="8" t="s">
        <v>101</v>
      </c>
      <c r="C2" s="9" t="s">
        <v>1</v>
      </c>
      <c r="D2" s="8" t="s">
        <v>2</v>
      </c>
      <c r="E2" s="9" t="s">
        <v>0</v>
      </c>
      <c r="F2" s="8" t="s">
        <v>67</v>
      </c>
      <c r="G2" s="9" t="s">
        <v>156</v>
      </c>
      <c r="H2" s="8" t="s">
        <v>122</v>
      </c>
      <c r="I2" s="9" t="s">
        <v>123</v>
      </c>
      <c r="J2" s="44" t="s">
        <v>8</v>
      </c>
      <c r="K2" s="43" t="s">
        <v>12</v>
      </c>
      <c r="L2" s="35" t="s">
        <v>68</v>
      </c>
    </row>
    <row r="3" spans="1:12" ht="15" customHeight="1">
      <c r="A3" s="60" t="s">
        <v>9</v>
      </c>
      <c r="B3" s="61">
        <v>59</v>
      </c>
      <c r="C3" s="59">
        <v>0</v>
      </c>
      <c r="D3" s="58">
        <v>73</v>
      </c>
      <c r="E3" s="59">
        <v>80</v>
      </c>
      <c r="F3" s="58">
        <v>0</v>
      </c>
      <c r="G3" s="59">
        <v>64</v>
      </c>
      <c r="H3" s="58">
        <v>71</v>
      </c>
      <c r="I3" s="61">
        <v>86</v>
      </c>
      <c r="J3" s="11">
        <f aca="true" t="shared" si="0" ref="J3:J8">LARGE(B3:I3,1)+LARGE(B3:I3,2)+LARGE(B3:I3,3)+LARGE(B3:I3,4)</f>
        <v>310</v>
      </c>
      <c r="K3" s="62">
        <f aca="true" t="shared" si="1" ref="K3:K8">RANK(J3,J$3:J$11)</f>
        <v>1</v>
      </c>
      <c r="L3" s="15">
        <f aca="true" t="shared" si="2" ref="L3:L8">COUNTIF(B3:I3,"&gt;0")</f>
        <v>6</v>
      </c>
    </row>
    <row r="4" spans="1:12" ht="15" customHeight="1">
      <c r="A4" s="29" t="s">
        <v>150</v>
      </c>
      <c r="B4" s="27">
        <v>50</v>
      </c>
      <c r="C4" s="10">
        <v>73</v>
      </c>
      <c r="D4" s="27">
        <v>68</v>
      </c>
      <c r="E4" s="71">
        <v>63</v>
      </c>
      <c r="F4" s="72">
        <v>58</v>
      </c>
      <c r="G4" s="71">
        <v>72</v>
      </c>
      <c r="H4" s="21">
        <v>70</v>
      </c>
      <c r="I4" s="27">
        <v>78</v>
      </c>
      <c r="J4" s="10">
        <f t="shared" si="0"/>
        <v>293</v>
      </c>
      <c r="K4" s="21">
        <f t="shared" si="1"/>
        <v>2</v>
      </c>
      <c r="L4" s="16">
        <f t="shared" si="2"/>
        <v>8</v>
      </c>
    </row>
    <row r="5" spans="1:12" ht="15" customHeight="1">
      <c r="A5" s="69" t="s">
        <v>6</v>
      </c>
      <c r="B5" s="70">
        <v>39</v>
      </c>
      <c r="C5" s="71">
        <v>59</v>
      </c>
      <c r="D5" s="72">
        <v>33</v>
      </c>
      <c r="E5" s="71">
        <v>0</v>
      </c>
      <c r="F5" s="72">
        <v>58</v>
      </c>
      <c r="G5" s="71">
        <v>51</v>
      </c>
      <c r="H5" s="72">
        <v>64</v>
      </c>
      <c r="I5" s="70">
        <v>45</v>
      </c>
      <c r="J5" s="71">
        <f t="shared" si="0"/>
        <v>232</v>
      </c>
      <c r="K5" s="73">
        <f t="shared" si="1"/>
        <v>3</v>
      </c>
      <c r="L5" s="72">
        <f t="shared" si="2"/>
        <v>7</v>
      </c>
    </row>
    <row r="6" spans="1:12" ht="15" customHeight="1">
      <c r="A6" s="29" t="s">
        <v>161</v>
      </c>
      <c r="B6" s="27">
        <v>0</v>
      </c>
      <c r="C6" s="10">
        <v>46</v>
      </c>
      <c r="D6" s="16">
        <v>0</v>
      </c>
      <c r="E6" s="71">
        <v>42</v>
      </c>
      <c r="F6" s="72">
        <v>35</v>
      </c>
      <c r="G6" s="71">
        <v>0</v>
      </c>
      <c r="H6" s="16">
        <v>0</v>
      </c>
      <c r="I6" s="27">
        <v>53</v>
      </c>
      <c r="J6" s="10">
        <f t="shared" si="0"/>
        <v>176</v>
      </c>
      <c r="K6" s="21">
        <f t="shared" si="1"/>
        <v>4</v>
      </c>
      <c r="L6" s="16">
        <f t="shared" si="2"/>
        <v>4</v>
      </c>
    </row>
    <row r="7" spans="1:12" ht="15" customHeight="1">
      <c r="A7" s="29" t="s">
        <v>149</v>
      </c>
      <c r="B7" s="27">
        <v>32</v>
      </c>
      <c r="C7" s="10">
        <v>36</v>
      </c>
      <c r="D7" s="27">
        <v>25</v>
      </c>
      <c r="E7" s="10">
        <v>41</v>
      </c>
      <c r="F7" s="16">
        <v>44</v>
      </c>
      <c r="G7" s="10">
        <v>36</v>
      </c>
      <c r="H7" s="21">
        <v>42</v>
      </c>
      <c r="I7" s="27">
        <v>46</v>
      </c>
      <c r="J7" s="10">
        <f t="shared" si="0"/>
        <v>173</v>
      </c>
      <c r="K7" s="21">
        <f t="shared" si="1"/>
        <v>5</v>
      </c>
      <c r="L7" s="16">
        <f t="shared" si="2"/>
        <v>8</v>
      </c>
    </row>
    <row r="8" spans="1:12" ht="15" customHeight="1">
      <c r="A8" s="29" t="s">
        <v>4</v>
      </c>
      <c r="B8" s="27">
        <v>37</v>
      </c>
      <c r="C8" s="10">
        <v>44</v>
      </c>
      <c r="D8" s="27">
        <v>31</v>
      </c>
      <c r="E8" s="10">
        <v>43</v>
      </c>
      <c r="F8" s="16">
        <v>17</v>
      </c>
      <c r="G8" s="10">
        <v>0</v>
      </c>
      <c r="H8" s="21">
        <v>0</v>
      </c>
      <c r="I8" s="27">
        <v>0</v>
      </c>
      <c r="J8" s="10">
        <f t="shared" si="0"/>
        <v>155</v>
      </c>
      <c r="K8" s="21">
        <f t="shared" si="1"/>
        <v>6</v>
      </c>
      <c r="L8" s="16">
        <f t="shared" si="2"/>
        <v>5</v>
      </c>
    </row>
    <row r="9" spans="1:12" ht="15" customHeight="1">
      <c r="A9" s="29"/>
      <c r="B9" s="27"/>
      <c r="C9" s="10"/>
      <c r="D9" s="16"/>
      <c r="E9" s="10"/>
      <c r="F9" s="16"/>
      <c r="G9" s="10"/>
      <c r="H9" s="16"/>
      <c r="I9" s="27"/>
      <c r="J9" s="10"/>
      <c r="K9" s="21"/>
      <c r="L9" s="16"/>
    </row>
    <row r="10" spans="1:12" ht="15" customHeight="1">
      <c r="A10" s="29"/>
      <c r="B10" s="27"/>
      <c r="C10" s="10"/>
      <c r="D10" s="27"/>
      <c r="E10" s="10"/>
      <c r="F10" s="16"/>
      <c r="G10" s="10"/>
      <c r="H10" s="21"/>
      <c r="I10" s="27"/>
      <c r="J10" s="10"/>
      <c r="K10" s="21"/>
      <c r="L10" s="16"/>
    </row>
    <row r="11" spans="1:12" ht="15" customHeight="1">
      <c r="A11" s="29"/>
      <c r="B11" s="27"/>
      <c r="C11" s="10"/>
      <c r="D11" s="16"/>
      <c r="E11" s="71"/>
      <c r="F11" s="72"/>
      <c r="G11" s="71"/>
      <c r="H11" s="16"/>
      <c r="I11" s="27"/>
      <c r="J11" s="10"/>
      <c r="K11" s="21"/>
      <c r="L11" s="16"/>
    </row>
    <row r="12" spans="1:12" ht="15" customHeight="1" thickBot="1">
      <c r="A12" s="30"/>
      <c r="B12" s="31"/>
      <c r="C12" s="17"/>
      <c r="D12" s="20"/>
      <c r="E12" s="19"/>
      <c r="F12" s="20"/>
      <c r="G12" s="19"/>
      <c r="H12" s="20"/>
      <c r="I12" s="31"/>
      <c r="J12" s="19"/>
      <c r="K12" s="40"/>
      <c r="L12" s="20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ht="13.5" thickBot="1"/>
    <row r="15" spans="1:12" ht="24.75" customHeight="1" thickBot="1">
      <c r="A15" s="101" t="s">
        <v>5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3"/>
    </row>
    <row r="16" spans="1:12" ht="21.75" customHeight="1" thickBot="1">
      <c r="A16" s="32" t="s">
        <v>7</v>
      </c>
      <c r="B16" s="8" t="s">
        <v>101</v>
      </c>
      <c r="C16" s="9" t="s">
        <v>1</v>
      </c>
      <c r="D16" s="8" t="s">
        <v>2</v>
      </c>
      <c r="E16" s="34" t="s">
        <v>0</v>
      </c>
      <c r="F16" s="33" t="s">
        <v>67</v>
      </c>
      <c r="G16" s="34" t="s">
        <v>156</v>
      </c>
      <c r="H16" s="33" t="s">
        <v>122</v>
      </c>
      <c r="I16" s="38" t="s">
        <v>123</v>
      </c>
      <c r="J16" s="52" t="s">
        <v>8</v>
      </c>
      <c r="K16" s="49" t="s">
        <v>12</v>
      </c>
      <c r="L16" s="51" t="s">
        <v>68</v>
      </c>
    </row>
    <row r="17" spans="1:12" ht="15" customHeight="1">
      <c r="A17" s="60" t="s">
        <v>150</v>
      </c>
      <c r="B17" s="61">
        <v>77</v>
      </c>
      <c r="C17" s="59">
        <v>106</v>
      </c>
      <c r="D17" s="58">
        <v>95</v>
      </c>
      <c r="E17" s="68">
        <v>86</v>
      </c>
      <c r="F17" s="95">
        <v>111</v>
      </c>
      <c r="G17" s="68">
        <v>93</v>
      </c>
      <c r="H17" s="58">
        <v>101</v>
      </c>
      <c r="I17" s="61">
        <v>113</v>
      </c>
      <c r="J17" s="26">
        <f aca="true" t="shared" si="3" ref="J17:J22">LARGE(B17:I17,1)+LARGE(B17:I17,2)+LARGE(B17:I17,3)+LARGE(B17:I17,4)</f>
        <v>431</v>
      </c>
      <c r="K17" s="59">
        <f aca="true" t="shared" si="4" ref="K17:K22">RANK(J17,J$17:J$22)</f>
        <v>1</v>
      </c>
      <c r="L17" s="15">
        <f aca="true" t="shared" si="5" ref="L17:L22">COUNTIF(B17:I17,"&gt;0")</f>
        <v>8</v>
      </c>
    </row>
    <row r="18" spans="1:12" ht="15" customHeight="1">
      <c r="A18" s="29" t="s">
        <v>149</v>
      </c>
      <c r="B18" s="27">
        <v>83</v>
      </c>
      <c r="C18" s="10">
        <v>88</v>
      </c>
      <c r="D18" s="27">
        <v>84</v>
      </c>
      <c r="E18" s="10">
        <v>98</v>
      </c>
      <c r="F18" s="16">
        <v>112</v>
      </c>
      <c r="G18" s="10">
        <v>93</v>
      </c>
      <c r="H18" s="21">
        <v>101</v>
      </c>
      <c r="I18" s="27">
        <v>106</v>
      </c>
      <c r="J18" s="27">
        <f t="shared" si="3"/>
        <v>417</v>
      </c>
      <c r="K18" s="10">
        <f t="shared" si="4"/>
        <v>2</v>
      </c>
      <c r="L18" s="16">
        <f t="shared" si="5"/>
        <v>8</v>
      </c>
    </row>
    <row r="19" spans="1:12" ht="15" customHeight="1">
      <c r="A19" s="69" t="s">
        <v>6</v>
      </c>
      <c r="B19" s="70">
        <v>79</v>
      </c>
      <c r="C19" s="71">
        <v>103</v>
      </c>
      <c r="D19" s="72">
        <v>87</v>
      </c>
      <c r="E19" s="71">
        <v>0</v>
      </c>
      <c r="F19" s="72">
        <v>119</v>
      </c>
      <c r="G19" s="71">
        <v>91</v>
      </c>
      <c r="H19" s="72">
        <v>103</v>
      </c>
      <c r="I19" s="70">
        <v>87</v>
      </c>
      <c r="J19" s="70">
        <f t="shared" si="3"/>
        <v>416</v>
      </c>
      <c r="K19" s="10">
        <f t="shared" si="4"/>
        <v>3</v>
      </c>
      <c r="L19" s="72">
        <f t="shared" si="5"/>
        <v>7</v>
      </c>
    </row>
    <row r="20" spans="1:12" ht="15" customHeight="1">
      <c r="A20" s="29" t="s">
        <v>161</v>
      </c>
      <c r="B20" s="27">
        <v>0</v>
      </c>
      <c r="C20" s="10">
        <v>96</v>
      </c>
      <c r="D20" s="16">
        <v>0</v>
      </c>
      <c r="E20" s="71">
        <v>97</v>
      </c>
      <c r="F20" s="72">
        <v>102</v>
      </c>
      <c r="G20" s="71">
        <v>0</v>
      </c>
      <c r="H20" s="16">
        <v>0</v>
      </c>
      <c r="I20" s="27">
        <v>110</v>
      </c>
      <c r="J20" s="27">
        <f t="shared" si="3"/>
        <v>405</v>
      </c>
      <c r="K20" s="10">
        <f t="shared" si="4"/>
        <v>4</v>
      </c>
      <c r="L20" s="16">
        <f t="shared" si="5"/>
        <v>4</v>
      </c>
    </row>
    <row r="21" spans="1:12" ht="15" customHeight="1">
      <c r="A21" s="29" t="s">
        <v>9</v>
      </c>
      <c r="B21" s="27">
        <v>85</v>
      </c>
      <c r="C21" s="10">
        <v>0</v>
      </c>
      <c r="D21" s="27">
        <v>100</v>
      </c>
      <c r="E21" s="10">
        <v>99</v>
      </c>
      <c r="F21" s="16">
        <v>0</v>
      </c>
      <c r="G21" s="10">
        <v>84</v>
      </c>
      <c r="H21" s="21">
        <v>93</v>
      </c>
      <c r="I21" s="27">
        <v>112</v>
      </c>
      <c r="J21" s="27">
        <f t="shared" si="3"/>
        <v>404</v>
      </c>
      <c r="K21" s="10">
        <f t="shared" si="4"/>
        <v>5</v>
      </c>
      <c r="L21" s="16">
        <f t="shared" si="5"/>
        <v>6</v>
      </c>
    </row>
    <row r="22" spans="1:12" ht="15" customHeight="1">
      <c r="A22" s="29" t="s">
        <v>4</v>
      </c>
      <c r="B22" s="27">
        <v>84</v>
      </c>
      <c r="C22" s="10">
        <v>99</v>
      </c>
      <c r="D22" s="27">
        <v>81</v>
      </c>
      <c r="E22" s="10">
        <v>88</v>
      </c>
      <c r="F22" s="16">
        <v>116</v>
      </c>
      <c r="G22" s="10">
        <v>0</v>
      </c>
      <c r="H22" s="21">
        <v>0</v>
      </c>
      <c r="I22" s="27">
        <v>0</v>
      </c>
      <c r="J22" s="27">
        <f t="shared" si="3"/>
        <v>387</v>
      </c>
      <c r="K22" s="11">
        <f t="shared" si="4"/>
        <v>6</v>
      </c>
      <c r="L22" s="16">
        <f t="shared" si="5"/>
        <v>5</v>
      </c>
    </row>
    <row r="23" spans="1:12" ht="15" customHeight="1">
      <c r="A23" s="29"/>
      <c r="B23" s="27"/>
      <c r="C23" s="10"/>
      <c r="D23" s="16"/>
      <c r="E23" s="10"/>
      <c r="F23" s="16"/>
      <c r="G23" s="10"/>
      <c r="H23" s="16"/>
      <c r="I23" s="27"/>
      <c r="J23" s="27"/>
      <c r="K23" s="10"/>
      <c r="L23" s="16"/>
    </row>
    <row r="24" spans="1:12" ht="15" customHeight="1">
      <c r="A24" s="29"/>
      <c r="B24" s="27"/>
      <c r="C24" s="10"/>
      <c r="D24" s="27"/>
      <c r="E24" s="10"/>
      <c r="F24" s="16"/>
      <c r="G24" s="10"/>
      <c r="H24" s="21"/>
      <c r="I24" s="27"/>
      <c r="J24" s="27"/>
      <c r="K24" s="10"/>
      <c r="L24" s="16"/>
    </row>
    <row r="25" spans="1:12" ht="15" customHeight="1">
      <c r="A25" s="29"/>
      <c r="B25" s="27"/>
      <c r="C25" s="10"/>
      <c r="D25" s="16"/>
      <c r="E25" s="71"/>
      <c r="F25" s="72"/>
      <c r="G25" s="71"/>
      <c r="H25" s="16"/>
      <c r="I25" s="27"/>
      <c r="J25" s="27"/>
      <c r="K25" s="10"/>
      <c r="L25" s="16"/>
    </row>
    <row r="26" spans="1:12" ht="15" customHeight="1" thickBot="1">
      <c r="A26" s="30"/>
      <c r="B26" s="31"/>
      <c r="C26" s="17"/>
      <c r="D26" s="20"/>
      <c r="E26" s="19"/>
      <c r="F26" s="20"/>
      <c r="G26" s="19"/>
      <c r="H26" s="20"/>
      <c r="I26" s="31"/>
      <c r="J26" s="79"/>
      <c r="K26" s="19"/>
      <c r="L26" s="20"/>
    </row>
  </sheetData>
  <sheetProtection/>
  <mergeCells count="2">
    <mergeCell ref="A1:L1"/>
    <mergeCell ref="A15:L15"/>
  </mergeCells>
  <conditionalFormatting sqref="A3:L12">
    <cfRule type="expression" priority="5" dxfId="6" stopIfTrue="1">
      <formula>MOD(SUBTOTAL(103,$A$2:$A2),2)</formula>
    </cfRule>
  </conditionalFormatting>
  <conditionalFormatting sqref="A17:L26">
    <cfRule type="expression" priority="1" dxfId="5" stopIfTrue="1">
      <formula>MOD(SUBTOTAL(103,$A$2:$A2),2)</formula>
    </cfRule>
    <cfRule type="expression" priority="2" dxfId="4" stopIfTrue="1">
      <formula>MOD(SUBTOTAL(103,$A$2:$A2),2)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N21" sqref="N21"/>
    </sheetView>
  </sheetViews>
  <sheetFormatPr defaultColWidth="11.421875" defaultRowHeight="12.75"/>
  <cols>
    <col min="1" max="1" width="22.7109375" style="0" customWidth="1"/>
    <col min="2" max="9" width="12.7109375" style="0" customWidth="1"/>
    <col min="11" max="11" width="13.57421875" style="0" customWidth="1"/>
    <col min="12" max="12" width="12.7109375" style="0" customWidth="1"/>
  </cols>
  <sheetData>
    <row r="1" spans="1:12" ht="22.5" customHeight="1" thickBot="1">
      <c r="A1" s="98" t="s">
        <v>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0"/>
    </row>
    <row r="2" spans="1:12" ht="18.75" customHeight="1" thickBot="1">
      <c r="A2" s="32" t="s">
        <v>7</v>
      </c>
      <c r="B2" s="8" t="s">
        <v>101</v>
      </c>
      <c r="C2" s="9" t="s">
        <v>1</v>
      </c>
      <c r="D2" s="8" t="s">
        <v>2</v>
      </c>
      <c r="E2" s="9" t="s">
        <v>0</v>
      </c>
      <c r="F2" s="8" t="s">
        <v>67</v>
      </c>
      <c r="G2" s="9" t="s">
        <v>156</v>
      </c>
      <c r="H2" s="8" t="s">
        <v>122</v>
      </c>
      <c r="I2" s="9" t="s">
        <v>123</v>
      </c>
      <c r="J2" s="44" t="s">
        <v>8</v>
      </c>
      <c r="K2" s="47" t="s">
        <v>12</v>
      </c>
      <c r="L2" s="35" t="s">
        <v>68</v>
      </c>
    </row>
    <row r="3" spans="1:12" ht="15" customHeight="1">
      <c r="A3" s="63" t="s">
        <v>151</v>
      </c>
      <c r="B3" s="59">
        <v>43</v>
      </c>
      <c r="C3" s="64">
        <v>57</v>
      </c>
      <c r="D3" s="61">
        <v>34</v>
      </c>
      <c r="E3" s="59">
        <v>44</v>
      </c>
      <c r="F3" s="58">
        <v>37</v>
      </c>
      <c r="G3" s="59">
        <v>44</v>
      </c>
      <c r="H3" s="65">
        <v>59</v>
      </c>
      <c r="I3" s="66">
        <v>36</v>
      </c>
      <c r="J3" s="11">
        <f aca="true" t="shared" si="0" ref="J3:J15">LARGE(B3:I3,1)+LARGE(B3:I3,2)+LARGE(B3:I3,3)+LARGE(B3:I3,4)</f>
        <v>204</v>
      </c>
      <c r="K3" s="62">
        <f aca="true" t="shared" si="1" ref="K3:K15">RANK(J3,J$3:J$16)</f>
        <v>1</v>
      </c>
      <c r="L3" s="61">
        <f aca="true" t="shared" si="2" ref="L3:L15">COUNTIF(B3:I3,"&gt;0")</f>
        <v>8</v>
      </c>
    </row>
    <row r="4" spans="1:12" ht="15" customHeight="1">
      <c r="A4" s="36" t="s">
        <v>113</v>
      </c>
      <c r="B4" s="10">
        <v>43</v>
      </c>
      <c r="C4" s="27">
        <v>50</v>
      </c>
      <c r="D4" s="27">
        <v>55</v>
      </c>
      <c r="E4" s="10">
        <v>0</v>
      </c>
      <c r="F4" s="16">
        <v>0</v>
      </c>
      <c r="G4" s="10">
        <v>41</v>
      </c>
      <c r="H4" s="28">
        <v>42</v>
      </c>
      <c r="I4" s="46">
        <v>42</v>
      </c>
      <c r="J4" s="10">
        <f t="shared" si="0"/>
        <v>190</v>
      </c>
      <c r="K4" s="42">
        <f t="shared" si="1"/>
        <v>2</v>
      </c>
      <c r="L4" s="27">
        <f t="shared" si="2"/>
        <v>6</v>
      </c>
    </row>
    <row r="5" spans="1:12" ht="15" customHeight="1">
      <c r="A5" s="36" t="s">
        <v>155</v>
      </c>
      <c r="B5" s="10">
        <v>18</v>
      </c>
      <c r="C5" s="27">
        <v>0</v>
      </c>
      <c r="D5" s="27">
        <v>48</v>
      </c>
      <c r="E5" s="10">
        <v>52</v>
      </c>
      <c r="F5" s="16">
        <v>34</v>
      </c>
      <c r="G5" s="10">
        <v>53</v>
      </c>
      <c r="H5" s="28">
        <v>0</v>
      </c>
      <c r="I5" s="46">
        <v>0</v>
      </c>
      <c r="J5" s="10">
        <f t="shared" si="0"/>
        <v>187</v>
      </c>
      <c r="K5" s="42">
        <f t="shared" si="1"/>
        <v>3</v>
      </c>
      <c r="L5" s="27">
        <f t="shared" si="2"/>
        <v>5</v>
      </c>
    </row>
    <row r="6" spans="1:12" ht="15" customHeight="1">
      <c r="A6" s="77" t="s">
        <v>153</v>
      </c>
      <c r="B6" s="10">
        <v>24</v>
      </c>
      <c r="C6" s="27">
        <v>25</v>
      </c>
      <c r="D6" s="27">
        <v>25</v>
      </c>
      <c r="E6" s="10">
        <v>32</v>
      </c>
      <c r="F6" s="16">
        <v>0</v>
      </c>
      <c r="G6" s="10">
        <v>0</v>
      </c>
      <c r="H6" s="28">
        <v>47</v>
      </c>
      <c r="I6" s="46">
        <v>0</v>
      </c>
      <c r="J6" s="10">
        <f t="shared" si="0"/>
        <v>129</v>
      </c>
      <c r="K6" s="42">
        <f t="shared" si="1"/>
        <v>4</v>
      </c>
      <c r="L6" s="27">
        <f t="shared" si="2"/>
        <v>5</v>
      </c>
    </row>
    <row r="7" spans="1:12" ht="15" customHeight="1">
      <c r="A7" s="37" t="s">
        <v>152</v>
      </c>
      <c r="B7" s="10">
        <v>28</v>
      </c>
      <c r="C7" s="27">
        <v>0</v>
      </c>
      <c r="D7" s="27">
        <v>22</v>
      </c>
      <c r="E7" s="10">
        <v>36</v>
      </c>
      <c r="F7" s="16">
        <v>0</v>
      </c>
      <c r="G7" s="10">
        <v>0</v>
      </c>
      <c r="H7" s="28">
        <v>42</v>
      </c>
      <c r="I7" s="46">
        <v>0</v>
      </c>
      <c r="J7" s="10">
        <f t="shared" si="0"/>
        <v>128</v>
      </c>
      <c r="K7" s="42">
        <f t="shared" si="1"/>
        <v>5</v>
      </c>
      <c r="L7" s="27">
        <f t="shared" si="2"/>
        <v>4</v>
      </c>
    </row>
    <row r="8" spans="1:12" ht="15" customHeight="1">
      <c r="A8" s="37" t="s">
        <v>65</v>
      </c>
      <c r="B8" s="10">
        <v>23</v>
      </c>
      <c r="C8" s="27">
        <v>0</v>
      </c>
      <c r="D8" s="27">
        <v>29</v>
      </c>
      <c r="E8" s="10">
        <v>31</v>
      </c>
      <c r="F8" s="16">
        <v>0</v>
      </c>
      <c r="G8" s="10">
        <v>24</v>
      </c>
      <c r="H8" s="28">
        <v>32</v>
      </c>
      <c r="I8" s="46">
        <v>0</v>
      </c>
      <c r="J8" s="10">
        <f t="shared" si="0"/>
        <v>116</v>
      </c>
      <c r="K8" s="42">
        <f t="shared" si="1"/>
        <v>6</v>
      </c>
      <c r="L8" s="27">
        <f t="shared" si="2"/>
        <v>5</v>
      </c>
    </row>
    <row r="9" spans="1:12" ht="15" customHeight="1">
      <c r="A9" s="37" t="s">
        <v>162</v>
      </c>
      <c r="B9" s="10">
        <v>0</v>
      </c>
      <c r="C9" s="27">
        <v>35</v>
      </c>
      <c r="D9" s="27">
        <v>20</v>
      </c>
      <c r="E9" s="10">
        <v>0</v>
      </c>
      <c r="F9" s="16">
        <v>0</v>
      </c>
      <c r="G9" s="10">
        <v>0</v>
      </c>
      <c r="H9" s="28">
        <v>0</v>
      </c>
      <c r="I9" s="46">
        <v>49</v>
      </c>
      <c r="J9" s="10">
        <f t="shared" si="0"/>
        <v>104</v>
      </c>
      <c r="K9" s="42">
        <f t="shared" si="1"/>
        <v>7</v>
      </c>
      <c r="L9" s="27">
        <f t="shared" si="2"/>
        <v>3</v>
      </c>
    </row>
    <row r="10" spans="1:12" ht="15" customHeight="1">
      <c r="A10" s="37" t="s">
        <v>117</v>
      </c>
      <c r="B10" s="10">
        <v>23</v>
      </c>
      <c r="C10" s="27">
        <v>0</v>
      </c>
      <c r="D10" s="27">
        <v>12</v>
      </c>
      <c r="E10" s="10">
        <v>27</v>
      </c>
      <c r="F10" s="16">
        <v>0</v>
      </c>
      <c r="G10" s="10">
        <v>0</v>
      </c>
      <c r="H10" s="28">
        <v>0</v>
      </c>
      <c r="I10" s="46">
        <v>23</v>
      </c>
      <c r="J10" s="10">
        <f t="shared" si="0"/>
        <v>85</v>
      </c>
      <c r="K10" s="42">
        <f t="shared" si="1"/>
        <v>8</v>
      </c>
      <c r="L10" s="27">
        <f t="shared" si="2"/>
        <v>4</v>
      </c>
    </row>
    <row r="11" spans="1:12" ht="15" customHeight="1">
      <c r="A11" s="37" t="s">
        <v>66</v>
      </c>
      <c r="B11" s="10">
        <v>6</v>
      </c>
      <c r="C11" s="27">
        <v>14</v>
      </c>
      <c r="D11" s="27">
        <v>0</v>
      </c>
      <c r="E11" s="10">
        <v>30</v>
      </c>
      <c r="F11" s="16">
        <v>0</v>
      </c>
      <c r="G11" s="10">
        <v>29</v>
      </c>
      <c r="H11" s="28">
        <v>0</v>
      </c>
      <c r="I11" s="76">
        <v>0</v>
      </c>
      <c r="J11" s="10">
        <f t="shared" si="0"/>
        <v>79</v>
      </c>
      <c r="K11" s="42">
        <f t="shared" si="1"/>
        <v>9</v>
      </c>
      <c r="L11" s="27">
        <f t="shared" si="2"/>
        <v>4</v>
      </c>
    </row>
    <row r="12" spans="1:12" ht="15" customHeight="1">
      <c r="A12" s="77" t="s">
        <v>280</v>
      </c>
      <c r="B12" s="10">
        <v>0</v>
      </c>
      <c r="C12" s="27">
        <v>0</v>
      </c>
      <c r="D12" s="27">
        <v>0</v>
      </c>
      <c r="E12" s="10">
        <v>0</v>
      </c>
      <c r="F12" s="16">
        <v>0</v>
      </c>
      <c r="G12" s="10">
        <v>45</v>
      </c>
      <c r="H12" s="28">
        <v>0</v>
      </c>
      <c r="I12" s="76">
        <v>0</v>
      </c>
      <c r="J12" s="10">
        <f t="shared" si="0"/>
        <v>45</v>
      </c>
      <c r="K12" s="42">
        <f t="shared" si="1"/>
        <v>10</v>
      </c>
      <c r="L12" s="27">
        <f t="shared" si="2"/>
        <v>1</v>
      </c>
    </row>
    <row r="13" spans="1:12" ht="15" customHeight="1">
      <c r="A13" s="37" t="s">
        <v>196</v>
      </c>
      <c r="B13" s="10">
        <v>0</v>
      </c>
      <c r="C13" s="27">
        <v>0</v>
      </c>
      <c r="D13" s="27">
        <v>16</v>
      </c>
      <c r="E13" s="10">
        <v>0</v>
      </c>
      <c r="F13" s="16">
        <v>0</v>
      </c>
      <c r="G13" s="10">
        <v>26</v>
      </c>
      <c r="H13" s="28">
        <v>0</v>
      </c>
      <c r="I13" s="76">
        <v>0</v>
      </c>
      <c r="J13" s="10">
        <f t="shared" si="0"/>
        <v>42</v>
      </c>
      <c r="K13" s="42">
        <f t="shared" si="1"/>
        <v>11</v>
      </c>
      <c r="L13" s="27">
        <f t="shared" si="2"/>
        <v>2</v>
      </c>
    </row>
    <row r="14" spans="1:12" ht="15" customHeight="1">
      <c r="A14" s="37" t="s">
        <v>195</v>
      </c>
      <c r="B14" s="10">
        <v>0</v>
      </c>
      <c r="C14" s="27">
        <v>0</v>
      </c>
      <c r="D14" s="27">
        <v>8</v>
      </c>
      <c r="E14" s="10">
        <v>0</v>
      </c>
      <c r="F14" s="16">
        <v>0</v>
      </c>
      <c r="G14" s="10">
        <v>0</v>
      </c>
      <c r="H14" s="28">
        <v>26</v>
      </c>
      <c r="I14" s="76">
        <v>0</v>
      </c>
      <c r="J14" s="10">
        <f t="shared" si="0"/>
        <v>34</v>
      </c>
      <c r="K14" s="42">
        <f t="shared" si="1"/>
        <v>12</v>
      </c>
      <c r="L14" s="27">
        <f t="shared" si="2"/>
        <v>2</v>
      </c>
    </row>
    <row r="15" spans="1:12" ht="15" customHeight="1">
      <c r="A15" s="37" t="s">
        <v>163</v>
      </c>
      <c r="B15" s="10">
        <v>0</v>
      </c>
      <c r="C15" s="27">
        <v>5</v>
      </c>
      <c r="D15" s="27">
        <v>0</v>
      </c>
      <c r="E15" s="10">
        <v>0</v>
      </c>
      <c r="F15" s="16">
        <v>0</v>
      </c>
      <c r="G15" s="10">
        <v>24</v>
      </c>
      <c r="H15" s="28">
        <v>0</v>
      </c>
      <c r="I15" s="46">
        <v>0</v>
      </c>
      <c r="J15" s="18">
        <f t="shared" si="0"/>
        <v>29</v>
      </c>
      <c r="K15" s="42">
        <f t="shared" si="1"/>
        <v>13</v>
      </c>
      <c r="L15" s="27">
        <f t="shared" si="2"/>
        <v>2</v>
      </c>
    </row>
    <row r="16" spans="1:12" ht="15" customHeight="1">
      <c r="A16" s="37"/>
      <c r="B16" s="10"/>
      <c r="C16" s="27"/>
      <c r="D16" s="27"/>
      <c r="E16" s="10"/>
      <c r="F16" s="16"/>
      <c r="G16" s="10"/>
      <c r="H16" s="28"/>
      <c r="I16" s="46"/>
      <c r="J16" s="94"/>
      <c r="K16" s="42"/>
      <c r="L16" s="93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ht="13.5" thickBot="1"/>
    <row r="19" spans="1:12" ht="24.75" customHeight="1" thickBot="1">
      <c r="A19" s="101" t="s">
        <v>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3"/>
    </row>
    <row r="20" spans="1:12" ht="21.75" customHeight="1" thickBot="1">
      <c r="A20" s="39" t="s">
        <v>7</v>
      </c>
      <c r="B20" s="8" t="s">
        <v>101</v>
      </c>
      <c r="C20" s="9" t="s">
        <v>1</v>
      </c>
      <c r="D20" s="8" t="s">
        <v>2</v>
      </c>
      <c r="E20" s="9" t="s">
        <v>0</v>
      </c>
      <c r="F20" s="8" t="s">
        <v>67</v>
      </c>
      <c r="G20" s="9" t="s">
        <v>156</v>
      </c>
      <c r="H20" s="8" t="s">
        <v>122</v>
      </c>
      <c r="I20" s="9" t="s">
        <v>123</v>
      </c>
      <c r="J20" s="48" t="s">
        <v>8</v>
      </c>
      <c r="K20" s="49" t="s">
        <v>12</v>
      </c>
      <c r="L20" s="50" t="s">
        <v>68</v>
      </c>
    </row>
    <row r="21" spans="1:12" ht="15" customHeight="1">
      <c r="A21" s="63" t="s">
        <v>151</v>
      </c>
      <c r="B21" s="59">
        <v>80</v>
      </c>
      <c r="C21" s="64">
        <v>110</v>
      </c>
      <c r="D21" s="61">
        <v>88</v>
      </c>
      <c r="E21" s="59">
        <v>89</v>
      </c>
      <c r="F21" s="58">
        <v>114</v>
      </c>
      <c r="G21" s="59">
        <v>99</v>
      </c>
      <c r="H21" s="58">
        <v>104</v>
      </c>
      <c r="I21" s="59">
        <v>98</v>
      </c>
      <c r="J21" s="26">
        <f aca="true" t="shared" si="3" ref="J21:J33">LARGE(B21:I21,1)+LARGE(B21:I21,2)+LARGE(B21:I21,3)+LARGE(B21:I21,4)</f>
        <v>427</v>
      </c>
      <c r="K21" s="59">
        <f aca="true" t="shared" si="4" ref="K21:K33">RANK(J21,J$21:J$33)</f>
        <v>1</v>
      </c>
      <c r="L21" s="58">
        <f aca="true" t="shared" si="5" ref="L21:L33">COUNTIF(B21:I21,"&gt;0")</f>
        <v>8</v>
      </c>
    </row>
    <row r="22" spans="1:12" ht="15" customHeight="1">
      <c r="A22" s="97" t="s">
        <v>154</v>
      </c>
      <c r="B22" s="10">
        <v>77</v>
      </c>
      <c r="C22" s="27">
        <v>90</v>
      </c>
      <c r="D22" s="27">
        <v>83</v>
      </c>
      <c r="E22" s="10">
        <v>97</v>
      </c>
      <c r="F22" s="16">
        <v>0</v>
      </c>
      <c r="G22" s="10">
        <v>0</v>
      </c>
      <c r="H22" s="16">
        <v>114</v>
      </c>
      <c r="I22" s="10">
        <v>0</v>
      </c>
      <c r="J22" s="27">
        <f t="shared" si="3"/>
        <v>384</v>
      </c>
      <c r="K22" s="10">
        <f t="shared" si="4"/>
        <v>2</v>
      </c>
      <c r="L22" s="16">
        <f t="shared" si="5"/>
        <v>5</v>
      </c>
    </row>
    <row r="23" spans="1:12" ht="15" customHeight="1">
      <c r="A23" s="36" t="s">
        <v>113</v>
      </c>
      <c r="B23" s="10">
        <v>87</v>
      </c>
      <c r="C23" s="27">
        <v>94</v>
      </c>
      <c r="D23" s="27">
        <v>102</v>
      </c>
      <c r="E23" s="10">
        <v>0</v>
      </c>
      <c r="F23" s="16">
        <v>0</v>
      </c>
      <c r="G23" s="10">
        <v>83</v>
      </c>
      <c r="H23" s="16">
        <v>81</v>
      </c>
      <c r="I23" s="10">
        <v>93</v>
      </c>
      <c r="J23" s="27">
        <f t="shared" si="3"/>
        <v>376</v>
      </c>
      <c r="K23" s="10">
        <f t="shared" si="4"/>
        <v>3</v>
      </c>
      <c r="L23" s="16">
        <f t="shared" si="5"/>
        <v>6</v>
      </c>
    </row>
    <row r="24" spans="1:12" ht="15" customHeight="1">
      <c r="A24" s="37" t="s">
        <v>155</v>
      </c>
      <c r="B24" s="10">
        <v>58</v>
      </c>
      <c r="C24" s="27">
        <v>0</v>
      </c>
      <c r="D24" s="27">
        <v>94</v>
      </c>
      <c r="E24" s="10">
        <v>105</v>
      </c>
      <c r="F24" s="16">
        <v>77</v>
      </c>
      <c r="G24" s="10">
        <v>98</v>
      </c>
      <c r="H24" s="16">
        <v>0</v>
      </c>
      <c r="I24" s="10">
        <v>0</v>
      </c>
      <c r="J24" s="27">
        <f t="shared" si="3"/>
        <v>374</v>
      </c>
      <c r="K24" s="10">
        <f t="shared" si="4"/>
        <v>4</v>
      </c>
      <c r="L24" s="16">
        <f t="shared" si="5"/>
        <v>5</v>
      </c>
    </row>
    <row r="25" spans="1:12" ht="15" customHeight="1">
      <c r="A25" s="37" t="s">
        <v>65</v>
      </c>
      <c r="B25" s="10">
        <v>75</v>
      </c>
      <c r="C25" s="27">
        <v>0</v>
      </c>
      <c r="D25" s="27">
        <v>85</v>
      </c>
      <c r="E25" s="10">
        <v>90</v>
      </c>
      <c r="F25" s="16">
        <v>0</v>
      </c>
      <c r="G25" s="10">
        <v>90</v>
      </c>
      <c r="H25" s="16">
        <v>101</v>
      </c>
      <c r="I25" s="10">
        <v>0</v>
      </c>
      <c r="J25" s="27">
        <f t="shared" si="3"/>
        <v>366</v>
      </c>
      <c r="K25" s="10">
        <f t="shared" si="4"/>
        <v>5</v>
      </c>
      <c r="L25" s="16">
        <f t="shared" si="5"/>
        <v>5</v>
      </c>
    </row>
    <row r="26" spans="1:12" ht="15" customHeight="1">
      <c r="A26" s="37" t="s">
        <v>152</v>
      </c>
      <c r="B26" s="10">
        <v>73</v>
      </c>
      <c r="C26" s="27">
        <v>0</v>
      </c>
      <c r="D26" s="27">
        <v>74</v>
      </c>
      <c r="E26" s="10">
        <v>92</v>
      </c>
      <c r="F26" s="16">
        <v>0</v>
      </c>
      <c r="G26" s="10">
        <v>0</v>
      </c>
      <c r="H26" s="16">
        <v>94</v>
      </c>
      <c r="I26" s="10">
        <v>0</v>
      </c>
      <c r="J26" s="27">
        <f t="shared" si="3"/>
        <v>333</v>
      </c>
      <c r="K26" s="10">
        <f t="shared" si="4"/>
        <v>6</v>
      </c>
      <c r="L26" s="16">
        <f t="shared" si="5"/>
        <v>4</v>
      </c>
    </row>
    <row r="27" spans="1:12" ht="15" customHeight="1">
      <c r="A27" s="37" t="s">
        <v>117</v>
      </c>
      <c r="B27" s="10">
        <v>83</v>
      </c>
      <c r="C27" s="27">
        <v>0</v>
      </c>
      <c r="D27" s="27">
        <v>58</v>
      </c>
      <c r="E27" s="10">
        <v>98</v>
      </c>
      <c r="F27" s="16">
        <v>0</v>
      </c>
      <c r="G27" s="10">
        <v>0</v>
      </c>
      <c r="H27" s="16">
        <v>0</v>
      </c>
      <c r="I27" s="10">
        <v>91</v>
      </c>
      <c r="J27" s="27">
        <f t="shared" si="3"/>
        <v>330</v>
      </c>
      <c r="K27" s="10">
        <f t="shared" si="4"/>
        <v>7</v>
      </c>
      <c r="L27" s="16">
        <f t="shared" si="5"/>
        <v>4</v>
      </c>
    </row>
    <row r="28" spans="1:12" ht="15" customHeight="1">
      <c r="A28" s="37" t="s">
        <v>66</v>
      </c>
      <c r="B28" s="10">
        <v>55</v>
      </c>
      <c r="C28" s="27">
        <v>70</v>
      </c>
      <c r="D28" s="27">
        <v>0</v>
      </c>
      <c r="E28" s="10">
        <v>91</v>
      </c>
      <c r="F28" s="16">
        <v>0</v>
      </c>
      <c r="G28" s="10">
        <v>90</v>
      </c>
      <c r="H28" s="16">
        <v>0</v>
      </c>
      <c r="I28" s="10">
        <v>0</v>
      </c>
      <c r="J28" s="27">
        <f t="shared" si="3"/>
        <v>306</v>
      </c>
      <c r="K28" s="10">
        <f t="shared" si="4"/>
        <v>8</v>
      </c>
      <c r="L28" s="16">
        <f t="shared" si="5"/>
        <v>4</v>
      </c>
    </row>
    <row r="29" spans="1:12" ht="15" customHeight="1">
      <c r="A29" s="37" t="s">
        <v>162</v>
      </c>
      <c r="B29" s="10">
        <v>0</v>
      </c>
      <c r="C29" s="27">
        <v>96</v>
      </c>
      <c r="D29" s="27">
        <v>69</v>
      </c>
      <c r="E29" s="10">
        <v>0</v>
      </c>
      <c r="F29" s="16">
        <v>0</v>
      </c>
      <c r="G29" s="10">
        <v>0</v>
      </c>
      <c r="H29" s="16">
        <v>0</v>
      </c>
      <c r="I29" s="10">
        <v>102</v>
      </c>
      <c r="J29" s="27">
        <f t="shared" si="3"/>
        <v>267</v>
      </c>
      <c r="K29" s="10">
        <f t="shared" si="4"/>
        <v>9</v>
      </c>
      <c r="L29" s="16">
        <f t="shared" si="5"/>
        <v>3</v>
      </c>
    </row>
    <row r="30" spans="1:12" ht="15" customHeight="1">
      <c r="A30" s="37" t="s">
        <v>163</v>
      </c>
      <c r="B30" s="10">
        <v>0</v>
      </c>
      <c r="C30" s="27">
        <v>89</v>
      </c>
      <c r="D30" s="27">
        <v>0</v>
      </c>
      <c r="E30" s="10">
        <v>0</v>
      </c>
      <c r="F30" s="16">
        <v>0</v>
      </c>
      <c r="G30" s="10">
        <v>98</v>
      </c>
      <c r="H30" s="16">
        <v>0</v>
      </c>
      <c r="I30" s="10">
        <v>0</v>
      </c>
      <c r="J30" s="27">
        <f t="shared" si="3"/>
        <v>187</v>
      </c>
      <c r="K30" s="10">
        <f t="shared" si="4"/>
        <v>10</v>
      </c>
      <c r="L30" s="16">
        <f t="shared" si="5"/>
        <v>2</v>
      </c>
    </row>
    <row r="31" spans="1:12" ht="15" customHeight="1">
      <c r="A31" s="77" t="s">
        <v>196</v>
      </c>
      <c r="B31" s="10">
        <v>0</v>
      </c>
      <c r="C31" s="27">
        <v>0</v>
      </c>
      <c r="D31" s="27">
        <v>59</v>
      </c>
      <c r="E31" s="10">
        <v>0</v>
      </c>
      <c r="F31" s="16">
        <v>0</v>
      </c>
      <c r="G31" s="10">
        <v>96</v>
      </c>
      <c r="H31" s="16">
        <v>0</v>
      </c>
      <c r="I31" s="10">
        <v>0</v>
      </c>
      <c r="J31" s="27">
        <f t="shared" si="3"/>
        <v>155</v>
      </c>
      <c r="K31" s="10">
        <f t="shared" si="4"/>
        <v>11</v>
      </c>
      <c r="L31" s="16">
        <f t="shared" si="5"/>
        <v>2</v>
      </c>
    </row>
    <row r="32" spans="1:12" ht="15" customHeight="1">
      <c r="A32" s="37" t="s">
        <v>195</v>
      </c>
      <c r="B32" s="10">
        <v>0</v>
      </c>
      <c r="C32" s="27">
        <v>0</v>
      </c>
      <c r="D32" s="27">
        <v>42</v>
      </c>
      <c r="E32" s="10">
        <v>0</v>
      </c>
      <c r="F32" s="16">
        <v>0</v>
      </c>
      <c r="G32" s="10">
        <v>0</v>
      </c>
      <c r="H32" s="16">
        <v>101</v>
      </c>
      <c r="I32" s="10">
        <v>0</v>
      </c>
      <c r="J32" s="27">
        <f t="shared" si="3"/>
        <v>143</v>
      </c>
      <c r="K32" s="10">
        <f t="shared" si="4"/>
        <v>12</v>
      </c>
      <c r="L32" s="16">
        <f t="shared" si="5"/>
        <v>2</v>
      </c>
    </row>
    <row r="33" spans="1:12" ht="15" customHeight="1">
      <c r="A33" s="77" t="s">
        <v>280</v>
      </c>
      <c r="B33" s="10">
        <v>0</v>
      </c>
      <c r="C33" s="16">
        <v>0</v>
      </c>
      <c r="D33" s="10">
        <v>0</v>
      </c>
      <c r="E33" s="16">
        <v>0</v>
      </c>
      <c r="F33" s="10">
        <v>0</v>
      </c>
      <c r="G33" s="16">
        <v>104</v>
      </c>
      <c r="H33" s="27">
        <v>0</v>
      </c>
      <c r="I33" s="10">
        <v>0</v>
      </c>
      <c r="J33" s="27">
        <f t="shared" si="3"/>
        <v>104</v>
      </c>
      <c r="K33" s="11">
        <f t="shared" si="4"/>
        <v>13</v>
      </c>
      <c r="L33" s="16">
        <f t="shared" si="5"/>
        <v>1</v>
      </c>
    </row>
    <row r="34" spans="1:12" ht="15" customHeight="1" thickBot="1">
      <c r="A34" s="37"/>
      <c r="B34" s="10"/>
      <c r="C34" s="16"/>
      <c r="D34" s="10"/>
      <c r="E34" s="16"/>
      <c r="F34" s="10"/>
      <c r="G34" s="16"/>
      <c r="H34" s="27"/>
      <c r="I34" s="19"/>
      <c r="J34" s="27"/>
      <c r="K34" s="41"/>
      <c r="L34" s="16"/>
    </row>
  </sheetData>
  <sheetProtection/>
  <mergeCells count="2">
    <mergeCell ref="A1:L1"/>
    <mergeCell ref="A19:L19"/>
  </mergeCells>
  <conditionalFormatting sqref="A3:L16">
    <cfRule type="expression" priority="2" dxfId="1" stopIfTrue="1">
      <formula>MOD(SUBTOTAL(103,$A$2:$A2),2)</formula>
    </cfRule>
  </conditionalFormatting>
  <conditionalFormatting sqref="A21:L34">
    <cfRule type="expression" priority="1" dxfId="2" stopIfTrue="1">
      <formula>MOD(SUBTOTAL(103,$A$2:$A2),2)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3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O206"/>
  <sheetViews>
    <sheetView zoomScalePageLayoutView="0" workbookViewId="0" topLeftCell="A1">
      <selection activeCell="R163" sqref="R163"/>
    </sheetView>
  </sheetViews>
  <sheetFormatPr defaultColWidth="11.421875" defaultRowHeight="12.75"/>
  <cols>
    <col min="1" max="2" width="19.140625" style="0" customWidth="1"/>
    <col min="3" max="3" width="9.140625" style="0" customWidth="1"/>
    <col min="4" max="4" width="9.7109375" style="0" customWidth="1"/>
    <col min="13" max="13" width="11.421875" style="0" customWidth="1"/>
    <col min="14" max="14" width="14.8515625" style="0" customWidth="1"/>
    <col min="15" max="15" width="10.00390625" style="0" customWidth="1"/>
  </cols>
  <sheetData>
    <row r="1" spans="1:15" ht="27" thickBot="1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</row>
    <row r="2" spans="1:15" ht="28.5" customHeight="1" thickBot="1">
      <c r="A2" s="5" t="s">
        <v>10</v>
      </c>
      <c r="B2" s="5" t="s">
        <v>11</v>
      </c>
      <c r="C2" s="5" t="s">
        <v>157</v>
      </c>
      <c r="D2" s="6" t="s">
        <v>83</v>
      </c>
      <c r="E2" s="8" t="s">
        <v>101</v>
      </c>
      <c r="F2" s="80" t="s">
        <v>1</v>
      </c>
      <c r="G2" s="81" t="s">
        <v>2</v>
      </c>
      <c r="H2" s="80" t="s">
        <v>0</v>
      </c>
      <c r="I2" s="81" t="s">
        <v>67</v>
      </c>
      <c r="J2" s="80" t="s">
        <v>0</v>
      </c>
      <c r="K2" s="81" t="s">
        <v>122</v>
      </c>
      <c r="L2" s="80" t="s">
        <v>2</v>
      </c>
      <c r="M2" s="7" t="s">
        <v>8</v>
      </c>
      <c r="N2" s="23" t="s">
        <v>12</v>
      </c>
      <c r="O2" s="24" t="s">
        <v>68</v>
      </c>
    </row>
    <row r="3" spans="1:15" ht="12.75">
      <c r="A3" s="67" t="s">
        <v>16</v>
      </c>
      <c r="B3" s="67" t="s">
        <v>17</v>
      </c>
      <c r="C3" s="59" t="s">
        <v>158</v>
      </c>
      <c r="D3" s="59" t="s">
        <v>84</v>
      </c>
      <c r="E3" s="58">
        <v>0</v>
      </c>
      <c r="F3" s="61">
        <v>0</v>
      </c>
      <c r="G3" s="59">
        <v>24</v>
      </c>
      <c r="H3" s="58">
        <v>29</v>
      </c>
      <c r="I3" s="59">
        <v>0</v>
      </c>
      <c r="J3" s="58">
        <v>25</v>
      </c>
      <c r="K3" s="59">
        <v>27</v>
      </c>
      <c r="L3" s="62">
        <v>30</v>
      </c>
      <c r="M3" s="15">
        <f>LARGE(E3:L3,1)+LARGE(E3:L3,2)+LARGE(E3:L3,3)+LARGE(E3:L3,4)</f>
        <v>111</v>
      </c>
      <c r="N3" s="78">
        <f>RANK(M3,M$3:M$168)</f>
        <v>1</v>
      </c>
      <c r="O3" s="42">
        <f>COUNTIF(E3:L3,"&gt;0")</f>
        <v>5</v>
      </c>
    </row>
    <row r="4" spans="1:15" ht="12.75">
      <c r="A4" s="4" t="s">
        <v>168</v>
      </c>
      <c r="B4" s="4" t="s">
        <v>169</v>
      </c>
      <c r="C4" s="11" t="s">
        <v>158</v>
      </c>
      <c r="D4" s="11" t="s">
        <v>84</v>
      </c>
      <c r="E4" s="15">
        <v>0</v>
      </c>
      <c r="F4" s="27">
        <v>27</v>
      </c>
      <c r="G4" s="10">
        <v>27</v>
      </c>
      <c r="H4" s="16">
        <v>26</v>
      </c>
      <c r="I4" s="10">
        <v>0</v>
      </c>
      <c r="J4" s="16">
        <v>24</v>
      </c>
      <c r="K4" s="10">
        <v>29</v>
      </c>
      <c r="L4" s="21">
        <v>27</v>
      </c>
      <c r="M4" s="15">
        <f>LARGE(E4:L4,1)+LARGE(E4:L4,2)+LARGE(E4:L4,3)+LARGE(E4:L4,4)</f>
        <v>110</v>
      </c>
      <c r="N4" s="10">
        <f>RANK(M4,M$3:M$168)</f>
        <v>2</v>
      </c>
      <c r="O4" s="42">
        <f>COUNTIF(E4:L4,"&gt;0")</f>
        <v>6</v>
      </c>
    </row>
    <row r="5" spans="1:15" ht="12.75">
      <c r="A5" s="4" t="s">
        <v>52</v>
      </c>
      <c r="B5" s="4" t="s">
        <v>53</v>
      </c>
      <c r="C5" s="11" t="s">
        <v>158</v>
      </c>
      <c r="D5" s="11" t="s">
        <v>84</v>
      </c>
      <c r="E5" s="15">
        <v>21</v>
      </c>
      <c r="F5" s="27">
        <v>0</v>
      </c>
      <c r="G5" s="10">
        <v>29</v>
      </c>
      <c r="H5" s="16">
        <v>0</v>
      </c>
      <c r="I5" s="10">
        <v>0</v>
      </c>
      <c r="J5" s="16">
        <v>19</v>
      </c>
      <c r="K5" s="10">
        <v>22</v>
      </c>
      <c r="L5" s="21">
        <v>29</v>
      </c>
      <c r="M5" s="15">
        <f>LARGE(E5:L5,1)+LARGE(E5:L5,2)+LARGE(E5:L5,3)+LARGE(E5:L5,4)</f>
        <v>101</v>
      </c>
      <c r="N5" s="10">
        <f>RANK(M5,M$3:M$168)</f>
        <v>3</v>
      </c>
      <c r="O5" s="42">
        <f>COUNTIF(E5:L5,"&gt;0")</f>
        <v>5</v>
      </c>
    </row>
    <row r="6" spans="1:15" ht="12.75">
      <c r="A6" s="4" t="s">
        <v>100</v>
      </c>
      <c r="B6" s="4" t="s">
        <v>50</v>
      </c>
      <c r="C6" s="11" t="s">
        <v>158</v>
      </c>
      <c r="D6" s="22" t="s">
        <v>85</v>
      </c>
      <c r="E6" s="15">
        <v>20</v>
      </c>
      <c r="F6" s="27">
        <v>24</v>
      </c>
      <c r="G6" s="10">
        <v>0</v>
      </c>
      <c r="H6" s="16">
        <v>12</v>
      </c>
      <c r="I6" s="10">
        <v>0</v>
      </c>
      <c r="J6" s="16">
        <v>0</v>
      </c>
      <c r="K6" s="10">
        <v>21</v>
      </c>
      <c r="L6" s="21">
        <v>30</v>
      </c>
      <c r="M6" s="15">
        <f>LARGE(E6:L6,1)+LARGE(E6:L6,2)+LARGE(E6:L6,3)+LARGE(E6:L6,4)</f>
        <v>95</v>
      </c>
      <c r="N6" s="10">
        <f>RANK(M6,M$3:M$168)</f>
        <v>4</v>
      </c>
      <c r="O6" s="42">
        <f>COUNTIF(E6:L6,"&gt;0")</f>
        <v>5</v>
      </c>
    </row>
    <row r="7" spans="1:15" ht="12.75">
      <c r="A7" s="25" t="s">
        <v>16</v>
      </c>
      <c r="B7" s="25" t="s">
        <v>69</v>
      </c>
      <c r="C7" s="22" t="s">
        <v>158</v>
      </c>
      <c r="D7" s="22" t="s">
        <v>148</v>
      </c>
      <c r="E7" s="15">
        <v>19</v>
      </c>
      <c r="F7" s="27">
        <v>0</v>
      </c>
      <c r="G7" s="10">
        <v>20</v>
      </c>
      <c r="H7" s="16">
        <v>25</v>
      </c>
      <c r="I7" s="10">
        <v>0</v>
      </c>
      <c r="J7" s="16">
        <v>20</v>
      </c>
      <c r="K7" s="10">
        <v>22</v>
      </c>
      <c r="L7" s="21">
        <v>27</v>
      </c>
      <c r="M7" s="15">
        <f>LARGE(E7:L7,1)+LARGE(E7:L7,2)+LARGE(E7:L7,3)+LARGE(E7:L7,4)</f>
        <v>94</v>
      </c>
      <c r="N7" s="10">
        <f>RANK(M7,M$3:M$168)</f>
        <v>5</v>
      </c>
      <c r="O7" s="42">
        <f>COUNTIF(E7:L7,"&gt;0")</f>
        <v>6</v>
      </c>
    </row>
    <row r="8" spans="1:15" ht="12.75">
      <c r="A8" s="4" t="s">
        <v>182</v>
      </c>
      <c r="B8" s="4" t="s">
        <v>183</v>
      </c>
      <c r="C8" s="11" t="s">
        <v>158</v>
      </c>
      <c r="D8" s="22" t="s">
        <v>84</v>
      </c>
      <c r="E8" s="26">
        <v>0</v>
      </c>
      <c r="F8" s="27">
        <v>24</v>
      </c>
      <c r="G8" s="10">
        <v>24</v>
      </c>
      <c r="H8" s="16">
        <v>0</v>
      </c>
      <c r="I8" s="10">
        <v>0</v>
      </c>
      <c r="J8" s="16">
        <v>0</v>
      </c>
      <c r="K8" s="10">
        <v>21</v>
      </c>
      <c r="L8" s="21">
        <v>24</v>
      </c>
      <c r="M8" s="15">
        <f>LARGE(E8:L8,1)+LARGE(E8:L8,2)+LARGE(E8:L8,3)+LARGE(E8:L8,4)</f>
        <v>93</v>
      </c>
      <c r="N8" s="10">
        <f>RANK(M8,M$3:M$168)</f>
        <v>6</v>
      </c>
      <c r="O8" s="42">
        <f>COUNTIF(E8:L8,"&gt;0")</f>
        <v>4</v>
      </c>
    </row>
    <row r="9" spans="1:15" ht="12.75">
      <c r="A9" s="4" t="s">
        <v>38</v>
      </c>
      <c r="B9" s="4" t="s">
        <v>39</v>
      </c>
      <c r="C9" s="11" t="s">
        <v>158</v>
      </c>
      <c r="D9" s="22" t="s">
        <v>84</v>
      </c>
      <c r="E9" s="15">
        <v>13</v>
      </c>
      <c r="F9" s="27">
        <v>0</v>
      </c>
      <c r="G9" s="10">
        <v>22</v>
      </c>
      <c r="H9" s="16">
        <v>25</v>
      </c>
      <c r="I9" s="10">
        <v>0</v>
      </c>
      <c r="J9" s="16">
        <v>29</v>
      </c>
      <c r="K9" s="10">
        <v>17</v>
      </c>
      <c r="L9" s="21">
        <v>0</v>
      </c>
      <c r="M9" s="15">
        <f>LARGE(E9:L9,1)+LARGE(E9:L9,2)+LARGE(E9:L9,3)+LARGE(E9:L9,4)</f>
        <v>93</v>
      </c>
      <c r="N9" s="10">
        <f>RANK(M9,M$3:M$168)</f>
        <v>6</v>
      </c>
      <c r="O9" s="42">
        <f>COUNTIF(E9:L9,"&gt;0")</f>
        <v>5</v>
      </c>
    </row>
    <row r="10" spans="1:15" ht="12.75">
      <c r="A10" s="4" t="s">
        <v>164</v>
      </c>
      <c r="B10" s="4" t="s">
        <v>165</v>
      </c>
      <c r="C10" s="11" t="s">
        <v>158</v>
      </c>
      <c r="D10" s="11" t="s">
        <v>85</v>
      </c>
      <c r="E10" s="27">
        <v>0</v>
      </c>
      <c r="F10" s="27">
        <v>19</v>
      </c>
      <c r="G10" s="10">
        <v>0</v>
      </c>
      <c r="H10" s="16">
        <v>10</v>
      </c>
      <c r="I10" s="10">
        <v>20</v>
      </c>
      <c r="J10" s="16">
        <v>20</v>
      </c>
      <c r="K10" s="10">
        <v>0</v>
      </c>
      <c r="L10" s="21">
        <v>24</v>
      </c>
      <c r="M10" s="15">
        <f>LARGE(E10:L10,1)+LARGE(E10:L10,2)+LARGE(E10:L10,3)+LARGE(E10:L10,4)</f>
        <v>83</v>
      </c>
      <c r="N10" s="10">
        <f>RANK(M10,M$3:M$168)</f>
        <v>8</v>
      </c>
      <c r="O10" s="42">
        <f>COUNTIF(E10:L10,"&gt;0")</f>
        <v>5</v>
      </c>
    </row>
    <row r="11" spans="1:15" ht="12.75">
      <c r="A11" s="4" t="s">
        <v>45</v>
      </c>
      <c r="B11" s="4" t="s">
        <v>46</v>
      </c>
      <c r="C11" s="11" t="s">
        <v>158</v>
      </c>
      <c r="D11" s="22" t="s">
        <v>85</v>
      </c>
      <c r="E11" s="26">
        <v>11</v>
      </c>
      <c r="F11" s="27">
        <v>14</v>
      </c>
      <c r="G11" s="10">
        <v>0</v>
      </c>
      <c r="H11" s="16">
        <v>15</v>
      </c>
      <c r="I11" s="10">
        <v>21</v>
      </c>
      <c r="J11" s="16">
        <v>0</v>
      </c>
      <c r="K11" s="10">
        <v>22</v>
      </c>
      <c r="L11" s="21">
        <v>24</v>
      </c>
      <c r="M11" s="15">
        <f>LARGE(E11:L11,1)+LARGE(E11:L11,2)+LARGE(E11:L11,3)+LARGE(E11:L11,4)</f>
        <v>82</v>
      </c>
      <c r="N11" s="10">
        <f>RANK(M11,M$3:M$168)</f>
        <v>9</v>
      </c>
      <c r="O11" s="42">
        <f>COUNTIF(E11:L11,"&gt;0")</f>
        <v>6</v>
      </c>
    </row>
    <row r="12" spans="1:15" ht="12.75">
      <c r="A12" s="4" t="s">
        <v>60</v>
      </c>
      <c r="B12" s="4" t="s">
        <v>61</v>
      </c>
      <c r="C12" s="11" t="s">
        <v>158</v>
      </c>
      <c r="D12" s="22" t="s">
        <v>85</v>
      </c>
      <c r="E12" s="26">
        <v>19</v>
      </c>
      <c r="F12" s="27">
        <v>19</v>
      </c>
      <c r="G12" s="10">
        <v>15</v>
      </c>
      <c r="H12" s="16">
        <v>0</v>
      </c>
      <c r="I12" s="10">
        <v>22</v>
      </c>
      <c r="J12" s="16">
        <v>20</v>
      </c>
      <c r="K12" s="10">
        <v>20</v>
      </c>
      <c r="L12" s="21">
        <v>20</v>
      </c>
      <c r="M12" s="15">
        <f>LARGE(E12:L12,1)+LARGE(E12:L12,2)+LARGE(E12:L12,3)+LARGE(E12:L12,4)</f>
        <v>82</v>
      </c>
      <c r="N12" s="10">
        <f>RANK(M12,M$3:M$168)</f>
        <v>9</v>
      </c>
      <c r="O12" s="42">
        <f>COUNTIF(E12:L12,"&gt;0")</f>
        <v>7</v>
      </c>
    </row>
    <row r="13" spans="1:15" ht="12.75">
      <c r="A13" s="4" t="s">
        <v>13</v>
      </c>
      <c r="B13" s="4" t="s">
        <v>14</v>
      </c>
      <c r="C13" s="11" t="s">
        <v>158</v>
      </c>
      <c r="D13" s="22" t="s">
        <v>85</v>
      </c>
      <c r="E13" s="26">
        <v>12</v>
      </c>
      <c r="F13" s="27">
        <v>20</v>
      </c>
      <c r="G13" s="10">
        <v>19</v>
      </c>
      <c r="H13" s="16">
        <v>11</v>
      </c>
      <c r="I13" s="10">
        <v>20</v>
      </c>
      <c r="J13" s="16">
        <v>0</v>
      </c>
      <c r="K13" s="10">
        <v>0</v>
      </c>
      <c r="L13" s="21">
        <v>16</v>
      </c>
      <c r="M13" s="15">
        <f>LARGE(E13:L13,1)+LARGE(E13:L13,2)+LARGE(E13:L13,3)+LARGE(E13:L13,4)</f>
        <v>75</v>
      </c>
      <c r="N13" s="10">
        <f>RANK(M13,M$3:M$168)</f>
        <v>11</v>
      </c>
      <c r="O13" s="42">
        <f>COUNTIF(E13:L13,"&gt;0")</f>
        <v>6</v>
      </c>
    </row>
    <row r="14" spans="1:15" ht="12.75">
      <c r="A14" s="4" t="s">
        <v>34</v>
      </c>
      <c r="B14" s="4" t="s">
        <v>35</v>
      </c>
      <c r="C14" s="11" t="s">
        <v>158</v>
      </c>
      <c r="D14" s="11" t="s">
        <v>85</v>
      </c>
      <c r="E14" s="15">
        <v>9</v>
      </c>
      <c r="F14" s="27">
        <v>16</v>
      </c>
      <c r="G14" s="10">
        <v>14</v>
      </c>
      <c r="H14" s="16">
        <v>17</v>
      </c>
      <c r="I14" s="10">
        <v>11</v>
      </c>
      <c r="J14" s="16">
        <v>15</v>
      </c>
      <c r="K14" s="10">
        <v>15</v>
      </c>
      <c r="L14" s="21">
        <v>21</v>
      </c>
      <c r="M14" s="15">
        <f>LARGE(E14:L14,1)+LARGE(E14:L14,2)+LARGE(E14:L14,3)+LARGE(E14:L14,4)</f>
        <v>69</v>
      </c>
      <c r="N14" s="10">
        <f>RANK(M14,M$3:M$168)</f>
        <v>12</v>
      </c>
      <c r="O14" s="42">
        <f>COUNTIF(E14:L14,"&gt;0")</f>
        <v>8</v>
      </c>
    </row>
    <row r="15" spans="1:15" ht="12.75">
      <c r="A15" s="25" t="s">
        <v>71</v>
      </c>
      <c r="B15" s="25" t="s">
        <v>72</v>
      </c>
      <c r="C15" s="22" t="s">
        <v>158</v>
      </c>
      <c r="D15" s="22" t="s">
        <v>147</v>
      </c>
      <c r="E15" s="15">
        <v>14</v>
      </c>
      <c r="F15" s="27">
        <v>18</v>
      </c>
      <c r="G15" s="10">
        <v>17</v>
      </c>
      <c r="H15" s="16">
        <v>0</v>
      </c>
      <c r="I15" s="10">
        <v>0</v>
      </c>
      <c r="J15" s="16">
        <v>13</v>
      </c>
      <c r="K15" s="10">
        <v>15</v>
      </c>
      <c r="L15" s="21">
        <v>19</v>
      </c>
      <c r="M15" s="15">
        <f>LARGE(E15:L15,1)+LARGE(E15:L15,2)+LARGE(E15:L15,3)+LARGE(E15:L15,4)</f>
        <v>69</v>
      </c>
      <c r="N15" s="10">
        <f>RANK(M15,M$3:M$168)</f>
        <v>12</v>
      </c>
      <c r="O15" s="42">
        <f>COUNTIF(E15:L15,"&gt;0")</f>
        <v>6</v>
      </c>
    </row>
    <row r="16" spans="1:15" ht="12.75">
      <c r="A16" s="4" t="s">
        <v>110</v>
      </c>
      <c r="B16" s="4" t="s">
        <v>111</v>
      </c>
      <c r="C16" s="11" t="s">
        <v>159</v>
      </c>
      <c r="D16" s="22" t="s">
        <v>84</v>
      </c>
      <c r="E16" s="15">
        <v>28</v>
      </c>
      <c r="F16" s="27">
        <v>0</v>
      </c>
      <c r="G16" s="10">
        <v>0</v>
      </c>
      <c r="H16" s="16">
        <v>23</v>
      </c>
      <c r="I16" s="10">
        <v>0</v>
      </c>
      <c r="J16" s="16">
        <v>0</v>
      </c>
      <c r="K16" s="10">
        <v>0</v>
      </c>
      <c r="L16" s="21">
        <v>16</v>
      </c>
      <c r="M16" s="15">
        <f>LARGE(E16:L16,1)+LARGE(E16:L16,2)+LARGE(E16:L16,3)+LARGE(E16:L16,4)</f>
        <v>67</v>
      </c>
      <c r="N16" s="10">
        <f>RANK(M16,M$3:M$168)</f>
        <v>14</v>
      </c>
      <c r="O16" s="42">
        <f>COUNTIF(E16:L16,"&gt;0")</f>
        <v>3</v>
      </c>
    </row>
    <row r="17" spans="1:15" ht="12.75">
      <c r="A17" s="4" t="s">
        <v>103</v>
      </c>
      <c r="B17" s="4" t="s">
        <v>82</v>
      </c>
      <c r="C17" s="11" t="s">
        <v>159</v>
      </c>
      <c r="D17" s="22" t="s">
        <v>85</v>
      </c>
      <c r="E17" s="15">
        <v>13</v>
      </c>
      <c r="F17" s="27">
        <v>20</v>
      </c>
      <c r="G17" s="10">
        <v>0</v>
      </c>
      <c r="H17" s="16">
        <v>0</v>
      </c>
      <c r="I17" s="10">
        <v>15</v>
      </c>
      <c r="J17" s="16">
        <v>18</v>
      </c>
      <c r="K17" s="10">
        <v>0</v>
      </c>
      <c r="L17" s="21">
        <v>10</v>
      </c>
      <c r="M17" s="15">
        <f>LARGE(E17:L17,1)+LARGE(E17:L17,2)+LARGE(E17:L17,3)+LARGE(E17:L17,4)</f>
        <v>66</v>
      </c>
      <c r="N17" s="10">
        <f>RANK(M17,M$3:M$168)</f>
        <v>15</v>
      </c>
      <c r="O17" s="42">
        <f>COUNTIF(E17:L17,"&gt;0")</f>
        <v>5</v>
      </c>
    </row>
    <row r="18" spans="1:15" ht="12.75">
      <c r="A18" s="4" t="s">
        <v>243</v>
      </c>
      <c r="B18" s="4" t="s">
        <v>235</v>
      </c>
      <c r="C18" s="11" t="s">
        <v>158</v>
      </c>
      <c r="D18" s="11" t="s">
        <v>84</v>
      </c>
      <c r="E18" s="15">
        <v>0</v>
      </c>
      <c r="F18" s="27">
        <v>0</v>
      </c>
      <c r="G18" s="10">
        <v>30</v>
      </c>
      <c r="H18" s="16">
        <v>0</v>
      </c>
      <c r="I18" s="10">
        <v>0</v>
      </c>
      <c r="J18" s="16">
        <v>0</v>
      </c>
      <c r="K18" s="10">
        <v>0</v>
      </c>
      <c r="L18" s="21">
        <v>34</v>
      </c>
      <c r="M18" s="15">
        <f>LARGE(E18:L18,1)+LARGE(E18:L18,2)+LARGE(E18:L18,3)+LARGE(E18:L18,4)</f>
        <v>64</v>
      </c>
      <c r="N18" s="10">
        <f>RANK(M18,M$3:M$168)</f>
        <v>16</v>
      </c>
      <c r="O18" s="42">
        <f>COUNTIF(E18:L18,"&gt;0")</f>
        <v>2</v>
      </c>
    </row>
    <row r="19" spans="1:15" ht="12.75">
      <c r="A19" s="4" t="s">
        <v>58</v>
      </c>
      <c r="B19" s="4" t="s">
        <v>59</v>
      </c>
      <c r="C19" s="11" t="s">
        <v>158</v>
      </c>
      <c r="D19" s="22" t="s">
        <v>85</v>
      </c>
      <c r="E19" s="15">
        <v>11</v>
      </c>
      <c r="F19" s="27">
        <v>0</v>
      </c>
      <c r="G19" s="10">
        <v>10</v>
      </c>
      <c r="H19" s="16">
        <v>21</v>
      </c>
      <c r="I19" s="10">
        <v>0</v>
      </c>
      <c r="J19" s="16">
        <v>0</v>
      </c>
      <c r="K19" s="10">
        <v>0</v>
      </c>
      <c r="L19" s="21">
        <v>20</v>
      </c>
      <c r="M19" s="15">
        <f>LARGE(E19:L19,1)+LARGE(E19:L19,2)+LARGE(E19:L19,3)+LARGE(E19:L19,4)</f>
        <v>62</v>
      </c>
      <c r="N19" s="10">
        <f>RANK(M19,M$3:M$168)</f>
        <v>17</v>
      </c>
      <c r="O19" s="42">
        <f>COUNTIF(E19:L19,"&gt;0")</f>
        <v>4</v>
      </c>
    </row>
    <row r="20" spans="1:15" s="74" customFormat="1" ht="12.75">
      <c r="A20" s="4" t="s">
        <v>19</v>
      </c>
      <c r="B20" s="4" t="s">
        <v>37</v>
      </c>
      <c r="C20" s="11" t="s">
        <v>158</v>
      </c>
      <c r="D20" s="11" t="s">
        <v>85</v>
      </c>
      <c r="E20" s="15">
        <v>8</v>
      </c>
      <c r="F20" s="27">
        <v>0</v>
      </c>
      <c r="G20" s="10">
        <v>16</v>
      </c>
      <c r="H20" s="16">
        <v>0</v>
      </c>
      <c r="I20" s="10">
        <v>18</v>
      </c>
      <c r="J20" s="16">
        <v>20</v>
      </c>
      <c r="K20" s="10">
        <v>0</v>
      </c>
      <c r="L20" s="21">
        <v>0</v>
      </c>
      <c r="M20" s="15">
        <f>LARGE(E20:L20,1)+LARGE(E20:L20,2)+LARGE(E20:L20,3)+LARGE(E20:L20,4)</f>
        <v>62</v>
      </c>
      <c r="N20" s="10">
        <f>RANK(M20,M$3:M$168)</f>
        <v>17</v>
      </c>
      <c r="O20" s="42">
        <f>COUNTIF(E20:L20,"&gt;0")</f>
        <v>4</v>
      </c>
    </row>
    <row r="21" spans="1:15" ht="12.75">
      <c r="A21" s="4" t="s">
        <v>13</v>
      </c>
      <c r="B21" s="4" t="s">
        <v>111</v>
      </c>
      <c r="C21" s="11" t="s">
        <v>158</v>
      </c>
      <c r="D21" s="22" t="s">
        <v>85</v>
      </c>
      <c r="E21" s="15">
        <v>13</v>
      </c>
      <c r="F21" s="27">
        <v>15</v>
      </c>
      <c r="G21" s="10">
        <v>10</v>
      </c>
      <c r="H21" s="16">
        <v>7</v>
      </c>
      <c r="I21" s="10">
        <v>17</v>
      </c>
      <c r="J21" s="16">
        <v>0</v>
      </c>
      <c r="K21" s="10">
        <v>0</v>
      </c>
      <c r="L21" s="21">
        <v>16</v>
      </c>
      <c r="M21" s="15">
        <f>LARGE(E21:L21,1)+LARGE(E21:L21,2)+LARGE(E21:L21,3)+LARGE(E21:L21,4)</f>
        <v>61</v>
      </c>
      <c r="N21" s="10">
        <f>RANK(M21,M$3:M$168)</f>
        <v>19</v>
      </c>
      <c r="O21" s="42">
        <f>COUNTIF(E21:L21,"&gt;0")</f>
        <v>6</v>
      </c>
    </row>
    <row r="22" spans="1:15" ht="12.75">
      <c r="A22" s="4" t="s">
        <v>86</v>
      </c>
      <c r="B22" s="4" t="s">
        <v>51</v>
      </c>
      <c r="C22" s="11" t="s">
        <v>159</v>
      </c>
      <c r="D22" s="22" t="s">
        <v>84</v>
      </c>
      <c r="E22" s="15">
        <v>15</v>
      </c>
      <c r="F22" s="27">
        <v>0</v>
      </c>
      <c r="G22" s="10">
        <v>0</v>
      </c>
      <c r="H22" s="16">
        <v>21</v>
      </c>
      <c r="I22" s="10">
        <v>0</v>
      </c>
      <c r="J22" s="16">
        <v>11</v>
      </c>
      <c r="K22" s="10">
        <v>0</v>
      </c>
      <c r="L22" s="21">
        <v>14</v>
      </c>
      <c r="M22" s="15">
        <f>LARGE(E22:L22,1)+LARGE(E22:L22,2)+LARGE(E22:L22,3)+LARGE(E22:L22,4)</f>
        <v>61</v>
      </c>
      <c r="N22" s="10">
        <f>RANK(M22,M$3:M$168)</f>
        <v>19</v>
      </c>
      <c r="O22" s="42">
        <f>COUNTIF(E22:L22,"&gt;0")</f>
        <v>4</v>
      </c>
    </row>
    <row r="23" spans="1:15" ht="12.75">
      <c r="A23" s="4" t="s">
        <v>115</v>
      </c>
      <c r="B23" s="4" t="s">
        <v>21</v>
      </c>
      <c r="C23" s="11" t="s">
        <v>158</v>
      </c>
      <c r="D23" s="22" t="s">
        <v>85</v>
      </c>
      <c r="E23" s="15">
        <v>1</v>
      </c>
      <c r="F23" s="27">
        <v>18</v>
      </c>
      <c r="G23" s="10">
        <v>12</v>
      </c>
      <c r="H23" s="16">
        <v>6</v>
      </c>
      <c r="I23" s="10">
        <v>20</v>
      </c>
      <c r="J23" s="16">
        <v>0</v>
      </c>
      <c r="K23" s="10">
        <v>11</v>
      </c>
      <c r="L23" s="21">
        <v>0</v>
      </c>
      <c r="M23" s="15">
        <f>LARGE(E23:L23,1)+LARGE(E23:L23,2)+LARGE(E23:L23,3)+LARGE(E23:L23,4)</f>
        <v>61</v>
      </c>
      <c r="N23" s="10">
        <f>RANK(M23,M$3:M$168)</f>
        <v>19</v>
      </c>
      <c r="O23" s="42">
        <f>COUNTIF(E23:L23,"&gt;0")</f>
        <v>6</v>
      </c>
    </row>
    <row r="24" spans="1:15" ht="12.75">
      <c r="A24" s="25" t="s">
        <v>119</v>
      </c>
      <c r="B24" s="25" t="s">
        <v>120</v>
      </c>
      <c r="C24" s="22" t="s">
        <v>158</v>
      </c>
      <c r="D24" s="22" t="s">
        <v>85</v>
      </c>
      <c r="E24" s="15">
        <v>11</v>
      </c>
      <c r="F24" s="27">
        <v>0</v>
      </c>
      <c r="G24" s="10">
        <v>10</v>
      </c>
      <c r="H24" s="16">
        <v>14</v>
      </c>
      <c r="I24" s="10">
        <v>0</v>
      </c>
      <c r="J24" s="16">
        <v>13</v>
      </c>
      <c r="K24" s="10">
        <v>22</v>
      </c>
      <c r="L24" s="21">
        <v>0</v>
      </c>
      <c r="M24" s="15">
        <f>LARGE(E24:L24,1)+LARGE(E24:L24,2)+LARGE(E24:L24,3)+LARGE(E24:L24,4)</f>
        <v>60</v>
      </c>
      <c r="N24" s="10">
        <f>RANK(M24,M$3:M$168)</f>
        <v>22</v>
      </c>
      <c r="O24" s="42">
        <f>COUNTIF(E24:L24,"&gt;0")</f>
        <v>5</v>
      </c>
    </row>
    <row r="25" spans="1:15" ht="12.75">
      <c r="A25" s="4" t="s">
        <v>26</v>
      </c>
      <c r="B25" s="4" t="s">
        <v>27</v>
      </c>
      <c r="C25" s="11" t="s">
        <v>158</v>
      </c>
      <c r="D25" s="22" t="s">
        <v>85</v>
      </c>
      <c r="E25" s="15">
        <v>16</v>
      </c>
      <c r="F25" s="27">
        <v>22</v>
      </c>
      <c r="G25" s="10">
        <v>0</v>
      </c>
      <c r="H25" s="16">
        <v>0</v>
      </c>
      <c r="I25" s="10">
        <v>0</v>
      </c>
      <c r="J25" s="16">
        <v>0</v>
      </c>
      <c r="K25" s="10">
        <v>0</v>
      </c>
      <c r="L25" s="21">
        <v>21</v>
      </c>
      <c r="M25" s="15">
        <f>LARGE(E25:L25,1)+LARGE(E25:L25,2)+LARGE(E25:L25,3)+LARGE(E25:L25,4)</f>
        <v>59</v>
      </c>
      <c r="N25" s="10">
        <f>RANK(M25,M$3:M$168)</f>
        <v>23</v>
      </c>
      <c r="O25" s="42">
        <f>COUNTIF(E25:L25,"&gt;0")</f>
        <v>3</v>
      </c>
    </row>
    <row r="26" spans="1:15" ht="12.75">
      <c r="A26" s="4" t="s">
        <v>135</v>
      </c>
      <c r="B26" s="4" t="s">
        <v>137</v>
      </c>
      <c r="C26" s="11" t="s">
        <v>159</v>
      </c>
      <c r="D26" s="22" t="s">
        <v>85</v>
      </c>
      <c r="E26" s="15">
        <v>11</v>
      </c>
      <c r="F26" s="27">
        <v>19</v>
      </c>
      <c r="G26" s="10">
        <v>0</v>
      </c>
      <c r="H26" s="16">
        <v>15</v>
      </c>
      <c r="I26" s="10">
        <v>14</v>
      </c>
      <c r="J26" s="16">
        <v>0</v>
      </c>
      <c r="K26" s="10">
        <v>0</v>
      </c>
      <c r="L26" s="21">
        <v>0</v>
      </c>
      <c r="M26" s="15">
        <f>LARGE(E26:L26,1)+LARGE(E26:L26,2)+LARGE(E26:L26,3)+LARGE(E26:L26,4)</f>
        <v>59</v>
      </c>
      <c r="N26" s="10">
        <f>RANK(M26,M$3:M$168)</f>
        <v>23</v>
      </c>
      <c r="O26" s="42">
        <f>COUNTIF(E26:L26,"&gt;0")</f>
        <v>4</v>
      </c>
    </row>
    <row r="27" spans="1:15" ht="12.75">
      <c r="A27" s="4" t="s">
        <v>28</v>
      </c>
      <c r="B27" s="4" t="s">
        <v>20</v>
      </c>
      <c r="C27" s="11" t="s">
        <v>158</v>
      </c>
      <c r="D27" s="11" t="s">
        <v>85</v>
      </c>
      <c r="E27" s="15">
        <v>15</v>
      </c>
      <c r="F27" s="27">
        <v>12</v>
      </c>
      <c r="G27" s="10">
        <v>0</v>
      </c>
      <c r="H27" s="16">
        <v>0</v>
      </c>
      <c r="I27" s="10">
        <v>16</v>
      </c>
      <c r="J27" s="16">
        <v>13</v>
      </c>
      <c r="K27" s="10">
        <v>0</v>
      </c>
      <c r="L27" s="21">
        <v>15</v>
      </c>
      <c r="M27" s="15">
        <f>LARGE(E27:L27,1)+LARGE(E27:L27,2)+LARGE(E27:L27,3)+LARGE(E27:L27,4)</f>
        <v>59</v>
      </c>
      <c r="N27" s="10">
        <f>RANK(M27,M$3:M$168)</f>
        <v>23</v>
      </c>
      <c r="O27" s="42">
        <f>COUNTIF(E27:L27,"&gt;0")</f>
        <v>5</v>
      </c>
    </row>
    <row r="28" spans="1:15" ht="12.75">
      <c r="A28" s="4" t="s">
        <v>44</v>
      </c>
      <c r="B28" s="4" t="s">
        <v>40</v>
      </c>
      <c r="C28" s="11" t="s">
        <v>158</v>
      </c>
      <c r="D28" s="22" t="s">
        <v>85</v>
      </c>
      <c r="E28" s="15">
        <v>12</v>
      </c>
      <c r="F28" s="27">
        <v>0</v>
      </c>
      <c r="G28" s="10">
        <v>9</v>
      </c>
      <c r="H28" s="16">
        <v>14</v>
      </c>
      <c r="I28" s="10">
        <v>15</v>
      </c>
      <c r="J28" s="16">
        <v>14</v>
      </c>
      <c r="K28" s="10">
        <v>16</v>
      </c>
      <c r="L28" s="21">
        <v>0</v>
      </c>
      <c r="M28" s="15">
        <f>LARGE(E28:L28,1)+LARGE(E28:L28,2)+LARGE(E28:L28,3)+LARGE(E28:L28,4)</f>
        <v>59</v>
      </c>
      <c r="N28" s="10">
        <f>RANK(M28,M$3:M$168)</f>
        <v>23</v>
      </c>
      <c r="O28" s="42">
        <f>COUNTIF(E28:L28,"&gt;0")</f>
        <v>6</v>
      </c>
    </row>
    <row r="29" spans="1:15" ht="12.75">
      <c r="A29" s="4" t="s">
        <v>55</v>
      </c>
      <c r="B29" s="4" t="s">
        <v>51</v>
      </c>
      <c r="C29" s="11" t="s">
        <v>158</v>
      </c>
      <c r="D29" s="11" t="s">
        <v>85</v>
      </c>
      <c r="E29" s="15">
        <v>15</v>
      </c>
      <c r="F29" s="27">
        <v>14</v>
      </c>
      <c r="G29" s="10">
        <v>12</v>
      </c>
      <c r="H29" s="16">
        <v>15</v>
      </c>
      <c r="I29" s="10">
        <v>13</v>
      </c>
      <c r="J29" s="16">
        <v>13</v>
      </c>
      <c r="K29" s="10">
        <v>15</v>
      </c>
      <c r="L29" s="21">
        <v>14</v>
      </c>
      <c r="M29" s="15">
        <f>LARGE(E29:L29,1)+LARGE(E29:L29,2)+LARGE(E29:L29,3)+LARGE(E29:L29,4)</f>
        <v>59</v>
      </c>
      <c r="N29" s="10">
        <f>RANK(M29,M$3:M$168)</f>
        <v>23</v>
      </c>
      <c r="O29" s="42">
        <f>COUNTIF(E29:L29,"&gt;0")</f>
        <v>8</v>
      </c>
    </row>
    <row r="30" spans="1:15" ht="12.75">
      <c r="A30" s="25" t="s">
        <v>70</v>
      </c>
      <c r="B30" s="25" t="s">
        <v>29</v>
      </c>
      <c r="C30" s="22" t="s">
        <v>158</v>
      </c>
      <c r="D30" s="22" t="s">
        <v>85</v>
      </c>
      <c r="E30" s="15">
        <v>13</v>
      </c>
      <c r="F30" s="27">
        <v>0</v>
      </c>
      <c r="G30" s="10">
        <v>9</v>
      </c>
      <c r="H30" s="16">
        <v>15</v>
      </c>
      <c r="I30" s="10">
        <v>17</v>
      </c>
      <c r="J30" s="16">
        <v>8</v>
      </c>
      <c r="K30" s="10">
        <v>0</v>
      </c>
      <c r="L30" s="21">
        <v>13</v>
      </c>
      <c r="M30" s="15">
        <f>LARGE(E30:L30,1)+LARGE(E30:L30,2)+LARGE(E30:L30,3)+LARGE(E30:L30,4)</f>
        <v>58</v>
      </c>
      <c r="N30" s="10">
        <f>RANK(M30,M$3:M$168)</f>
        <v>28</v>
      </c>
      <c r="O30" s="42">
        <f>COUNTIF(E30:L30,"&gt;0")</f>
        <v>6</v>
      </c>
    </row>
    <row r="31" spans="1:15" ht="12.75">
      <c r="A31" s="25" t="s">
        <v>96</v>
      </c>
      <c r="B31" s="25" t="s">
        <v>40</v>
      </c>
      <c r="C31" s="22" t="s">
        <v>158</v>
      </c>
      <c r="D31" s="22" t="s">
        <v>85</v>
      </c>
      <c r="E31" s="15">
        <v>1</v>
      </c>
      <c r="F31" s="27">
        <v>0</v>
      </c>
      <c r="G31" s="10">
        <v>13</v>
      </c>
      <c r="H31" s="16">
        <v>13</v>
      </c>
      <c r="I31" s="10">
        <v>0</v>
      </c>
      <c r="J31" s="16">
        <v>0</v>
      </c>
      <c r="K31" s="10">
        <v>16</v>
      </c>
      <c r="L31" s="21">
        <v>14</v>
      </c>
      <c r="M31" s="15">
        <f>LARGE(E31:L31,1)+LARGE(E31:L31,2)+LARGE(E31:L31,3)+LARGE(E31:L31,4)</f>
        <v>56</v>
      </c>
      <c r="N31" s="10">
        <f>RANK(M31,M$3:M$168)</f>
        <v>29</v>
      </c>
      <c r="O31" s="42">
        <f>COUNTIF(E31:L31,"&gt;0")</f>
        <v>5</v>
      </c>
    </row>
    <row r="32" spans="1:15" ht="12.75">
      <c r="A32" s="4" t="s">
        <v>211</v>
      </c>
      <c r="B32" s="4" t="s">
        <v>212</v>
      </c>
      <c r="C32" s="11" t="s">
        <v>213</v>
      </c>
      <c r="D32" s="11" t="s">
        <v>85</v>
      </c>
      <c r="E32" s="15">
        <v>0</v>
      </c>
      <c r="F32" s="27">
        <v>0</v>
      </c>
      <c r="G32" s="10">
        <v>15</v>
      </c>
      <c r="H32" s="16">
        <v>0</v>
      </c>
      <c r="I32" s="10">
        <v>21</v>
      </c>
      <c r="J32" s="16">
        <v>0</v>
      </c>
      <c r="K32" s="10">
        <v>20</v>
      </c>
      <c r="L32" s="21">
        <v>0</v>
      </c>
      <c r="M32" s="15">
        <f>LARGE(E32:L32,1)+LARGE(E32:L32,2)+LARGE(E32:L32,3)+LARGE(E32:L32,4)</f>
        <v>56</v>
      </c>
      <c r="N32" s="10">
        <f>RANK(M32,M$3:M$168)</f>
        <v>29</v>
      </c>
      <c r="O32" s="42">
        <f>COUNTIF(E32:L32,"&gt;0")</f>
        <v>3</v>
      </c>
    </row>
    <row r="33" spans="1:15" ht="12.75">
      <c r="A33" s="25" t="s">
        <v>73</v>
      </c>
      <c r="B33" s="25" t="s">
        <v>74</v>
      </c>
      <c r="C33" s="22" t="s">
        <v>158</v>
      </c>
      <c r="D33" s="22" t="s">
        <v>147</v>
      </c>
      <c r="E33" s="15">
        <v>16</v>
      </c>
      <c r="F33" s="27">
        <v>0</v>
      </c>
      <c r="G33" s="10">
        <v>12</v>
      </c>
      <c r="H33" s="16">
        <v>0</v>
      </c>
      <c r="I33" s="10">
        <v>0</v>
      </c>
      <c r="J33" s="16">
        <v>13</v>
      </c>
      <c r="K33" s="10">
        <v>14</v>
      </c>
      <c r="L33" s="21">
        <v>0</v>
      </c>
      <c r="M33" s="15">
        <f>LARGE(E33:L33,1)+LARGE(E33:L33,2)+LARGE(E33:L33,3)+LARGE(E33:L33,4)</f>
        <v>55</v>
      </c>
      <c r="N33" s="10">
        <f>RANK(M33,M$3:M$168)</f>
        <v>31</v>
      </c>
      <c r="O33" s="42">
        <f>COUNTIF(E33:L33,"&gt;0")</f>
        <v>4</v>
      </c>
    </row>
    <row r="34" spans="1:15" ht="12.75">
      <c r="A34" s="4" t="s">
        <v>49</v>
      </c>
      <c r="B34" s="4" t="s">
        <v>25</v>
      </c>
      <c r="C34" s="11" t="s">
        <v>158</v>
      </c>
      <c r="D34" s="11" t="s">
        <v>85</v>
      </c>
      <c r="E34" s="15">
        <v>14</v>
      </c>
      <c r="F34" s="27">
        <v>17</v>
      </c>
      <c r="G34" s="10">
        <v>16</v>
      </c>
      <c r="H34" s="16">
        <v>7</v>
      </c>
      <c r="I34" s="10">
        <v>0</v>
      </c>
      <c r="J34" s="16">
        <v>0</v>
      </c>
      <c r="K34" s="10">
        <v>0</v>
      </c>
      <c r="L34" s="21">
        <v>0</v>
      </c>
      <c r="M34" s="15">
        <f>LARGE(E34:L34,1)+LARGE(E34:L34,2)+LARGE(E34:L34,3)+LARGE(E34:L34,4)</f>
        <v>54</v>
      </c>
      <c r="N34" s="10">
        <f>RANK(M34,M$3:M$168)</f>
        <v>32</v>
      </c>
      <c r="O34" s="42">
        <f>COUNTIF(E34:L34,"&gt;0")</f>
        <v>4</v>
      </c>
    </row>
    <row r="35" spans="1:15" ht="12.75">
      <c r="A35" s="4" t="s">
        <v>126</v>
      </c>
      <c r="B35" s="4" t="s">
        <v>21</v>
      </c>
      <c r="C35" s="11" t="s">
        <v>158</v>
      </c>
      <c r="D35" s="11" t="s">
        <v>85</v>
      </c>
      <c r="E35" s="15">
        <v>11</v>
      </c>
      <c r="F35" s="27">
        <v>12</v>
      </c>
      <c r="G35" s="10">
        <v>11</v>
      </c>
      <c r="H35" s="16">
        <v>9</v>
      </c>
      <c r="I35" s="10">
        <v>0</v>
      </c>
      <c r="J35" s="16">
        <v>20</v>
      </c>
      <c r="K35" s="10">
        <v>0</v>
      </c>
      <c r="L35" s="21">
        <v>0</v>
      </c>
      <c r="M35" s="15">
        <f>LARGE(E35:L35,1)+LARGE(E35:L35,2)+LARGE(E35:L35,3)+LARGE(E35:L35,4)</f>
        <v>54</v>
      </c>
      <c r="N35" s="10">
        <f>RANK(M35,M$3:M$168)</f>
        <v>32</v>
      </c>
      <c r="O35" s="42">
        <f>COUNTIF(E35:L35,"&gt;0")</f>
        <v>5</v>
      </c>
    </row>
    <row r="36" spans="1:15" ht="12.75">
      <c r="A36" s="25" t="s">
        <v>248</v>
      </c>
      <c r="B36" s="25" t="s">
        <v>203</v>
      </c>
      <c r="C36" s="22" t="s">
        <v>159</v>
      </c>
      <c r="D36" s="22" t="s">
        <v>85</v>
      </c>
      <c r="E36" s="15">
        <v>0</v>
      </c>
      <c r="F36" s="27">
        <v>0</v>
      </c>
      <c r="G36" s="10">
        <v>0</v>
      </c>
      <c r="H36" s="16">
        <v>11</v>
      </c>
      <c r="I36" s="10">
        <v>8</v>
      </c>
      <c r="J36" s="16">
        <v>15</v>
      </c>
      <c r="K36" s="10">
        <v>16</v>
      </c>
      <c r="L36" s="21">
        <v>0</v>
      </c>
      <c r="M36" s="15">
        <f>LARGE(E36:L36,1)+LARGE(E36:L36,2)+LARGE(E36:L36,3)+LARGE(E36:L36,4)</f>
        <v>50</v>
      </c>
      <c r="N36" s="10">
        <f>RANK(M36,M$3:M$168)</f>
        <v>34</v>
      </c>
      <c r="O36" s="42">
        <f>COUNTIF(E36:L36,"&gt;0")</f>
        <v>4</v>
      </c>
    </row>
    <row r="37" spans="1:15" ht="12.75">
      <c r="A37" s="25" t="s">
        <v>199</v>
      </c>
      <c r="B37" s="25" t="s">
        <v>21</v>
      </c>
      <c r="C37" s="22" t="s">
        <v>158</v>
      </c>
      <c r="D37" s="22" t="s">
        <v>84</v>
      </c>
      <c r="E37" s="15">
        <v>0</v>
      </c>
      <c r="F37" s="27">
        <v>0</v>
      </c>
      <c r="G37" s="10">
        <v>24</v>
      </c>
      <c r="H37" s="16">
        <v>26</v>
      </c>
      <c r="I37" s="10">
        <v>0</v>
      </c>
      <c r="J37" s="16">
        <v>0</v>
      </c>
      <c r="K37" s="10">
        <v>0</v>
      </c>
      <c r="L37" s="21">
        <v>0</v>
      </c>
      <c r="M37" s="15">
        <f>LARGE(E37:L37,1)+LARGE(E37:L37,2)+LARGE(E37:L37,3)+LARGE(E37:L37,4)</f>
        <v>50</v>
      </c>
      <c r="N37" s="10">
        <f>RANK(M37,M$3:M$168)</f>
        <v>34</v>
      </c>
      <c r="O37" s="42">
        <f>COUNTIF(E37:L37,"&gt;0")</f>
        <v>2</v>
      </c>
    </row>
    <row r="38" spans="1:15" ht="12.75">
      <c r="A38" s="4" t="s">
        <v>166</v>
      </c>
      <c r="B38" s="4" t="s">
        <v>167</v>
      </c>
      <c r="C38" s="11" t="s">
        <v>158</v>
      </c>
      <c r="D38" s="22" t="s">
        <v>85</v>
      </c>
      <c r="E38" s="15">
        <v>0</v>
      </c>
      <c r="F38" s="27">
        <v>15</v>
      </c>
      <c r="G38" s="10">
        <v>0</v>
      </c>
      <c r="H38" s="16">
        <v>15</v>
      </c>
      <c r="I38" s="10">
        <v>0</v>
      </c>
      <c r="J38" s="16">
        <v>20</v>
      </c>
      <c r="K38" s="10">
        <v>0</v>
      </c>
      <c r="L38" s="21">
        <v>0</v>
      </c>
      <c r="M38" s="15">
        <f>LARGE(E38:L38,1)+LARGE(E38:L38,2)+LARGE(E38:L38,3)+LARGE(E38:L38,4)</f>
        <v>50</v>
      </c>
      <c r="N38" s="10">
        <f>RANK(M38,M$3:M$168)</f>
        <v>34</v>
      </c>
      <c r="O38" s="42">
        <f>COUNTIF(E38:L38,"&gt;0")</f>
        <v>3</v>
      </c>
    </row>
    <row r="39" spans="1:15" ht="12.75">
      <c r="A39" s="25" t="s">
        <v>138</v>
      </c>
      <c r="B39" s="25" t="s">
        <v>139</v>
      </c>
      <c r="C39" s="22" t="s">
        <v>159</v>
      </c>
      <c r="D39" s="22" t="s">
        <v>84</v>
      </c>
      <c r="E39" s="15">
        <v>23</v>
      </c>
      <c r="F39" s="27">
        <v>0</v>
      </c>
      <c r="G39" s="10">
        <v>0</v>
      </c>
      <c r="H39" s="16">
        <v>0</v>
      </c>
      <c r="I39" s="10">
        <v>0</v>
      </c>
      <c r="J39" s="16">
        <v>0</v>
      </c>
      <c r="K39" s="10">
        <v>0</v>
      </c>
      <c r="L39" s="21">
        <v>25</v>
      </c>
      <c r="M39" s="15">
        <f>LARGE(E39:L39,1)+LARGE(E39:L39,2)+LARGE(E39:L39,3)+LARGE(E39:L39,4)</f>
        <v>48</v>
      </c>
      <c r="N39" s="10">
        <f>RANK(M39,M$3:M$168)</f>
        <v>37</v>
      </c>
      <c r="O39" s="42">
        <f>COUNTIF(E39:L39,"&gt;0")</f>
        <v>2</v>
      </c>
    </row>
    <row r="40" spans="1:15" ht="12.75">
      <c r="A40" s="4" t="s">
        <v>41</v>
      </c>
      <c r="B40" s="4" t="s">
        <v>15</v>
      </c>
      <c r="C40" s="11" t="s">
        <v>158</v>
      </c>
      <c r="D40" s="22" t="s">
        <v>85</v>
      </c>
      <c r="E40" s="15">
        <v>12</v>
      </c>
      <c r="F40" s="27">
        <v>8</v>
      </c>
      <c r="G40" s="10">
        <v>9</v>
      </c>
      <c r="H40" s="16">
        <v>19</v>
      </c>
      <c r="I40" s="10">
        <v>0</v>
      </c>
      <c r="J40" s="16">
        <v>0</v>
      </c>
      <c r="K40" s="10">
        <v>0</v>
      </c>
      <c r="L40" s="21">
        <v>0</v>
      </c>
      <c r="M40" s="15">
        <f>LARGE(E40:L40,1)+LARGE(E40:L40,2)+LARGE(E40:L40,3)+LARGE(E40:L40,4)</f>
        <v>48</v>
      </c>
      <c r="N40" s="10">
        <f>RANK(M40,M$3:M$168)</f>
        <v>37</v>
      </c>
      <c r="O40" s="42">
        <f>COUNTIF(E40:L40,"&gt;0")</f>
        <v>4</v>
      </c>
    </row>
    <row r="41" spans="1:15" ht="12.75">
      <c r="A41" s="4" t="s">
        <v>131</v>
      </c>
      <c r="B41" s="4" t="s">
        <v>46</v>
      </c>
      <c r="C41" s="11" t="s">
        <v>159</v>
      </c>
      <c r="D41" s="11" t="s">
        <v>85</v>
      </c>
      <c r="E41" s="15">
        <v>13</v>
      </c>
      <c r="F41" s="27">
        <v>8</v>
      </c>
      <c r="G41" s="10">
        <v>0</v>
      </c>
      <c r="H41" s="16">
        <v>6</v>
      </c>
      <c r="I41" s="10">
        <v>9</v>
      </c>
      <c r="J41" s="16">
        <v>0</v>
      </c>
      <c r="K41" s="10">
        <v>15</v>
      </c>
      <c r="L41" s="21">
        <v>11</v>
      </c>
      <c r="M41" s="15">
        <f>LARGE(E41:L41,1)+LARGE(E41:L41,2)+LARGE(E41:L41,3)+LARGE(E41:L41,4)</f>
        <v>48</v>
      </c>
      <c r="N41" s="10">
        <f>RANK(M41,M$3:M$168)</f>
        <v>37</v>
      </c>
      <c r="O41" s="42">
        <f>COUNTIF(E41:L41,"&gt;0")</f>
        <v>6</v>
      </c>
    </row>
    <row r="42" spans="1:15" ht="12.75">
      <c r="A42" s="25" t="s">
        <v>170</v>
      </c>
      <c r="B42" s="25" t="s">
        <v>15</v>
      </c>
      <c r="C42" s="22" t="s">
        <v>158</v>
      </c>
      <c r="D42" s="22" t="s">
        <v>85</v>
      </c>
      <c r="E42" s="15">
        <v>0</v>
      </c>
      <c r="F42" s="27">
        <v>14</v>
      </c>
      <c r="G42" s="10">
        <v>6</v>
      </c>
      <c r="H42" s="16">
        <v>11</v>
      </c>
      <c r="I42" s="10">
        <v>0</v>
      </c>
      <c r="J42" s="16">
        <v>0</v>
      </c>
      <c r="K42" s="10">
        <v>14</v>
      </c>
      <c r="L42" s="21">
        <v>9</v>
      </c>
      <c r="M42" s="15">
        <f>LARGE(E42:L42,1)+LARGE(E42:L42,2)+LARGE(E42:L42,3)+LARGE(E42:L42,4)</f>
        <v>48</v>
      </c>
      <c r="N42" s="10">
        <f>RANK(M42,M$3:M$168)</f>
        <v>37</v>
      </c>
      <c r="O42" s="42">
        <f>COUNTIF(E42:L42,"&gt;0")</f>
        <v>5</v>
      </c>
    </row>
    <row r="43" spans="1:15" ht="12.75">
      <c r="A43" s="25" t="s">
        <v>200</v>
      </c>
      <c r="B43" s="25" t="s">
        <v>25</v>
      </c>
      <c r="C43" s="22" t="s">
        <v>158</v>
      </c>
      <c r="D43" s="22" t="s">
        <v>85</v>
      </c>
      <c r="E43" s="15">
        <v>0</v>
      </c>
      <c r="F43" s="27">
        <v>0</v>
      </c>
      <c r="G43" s="10">
        <v>8</v>
      </c>
      <c r="H43" s="16">
        <v>0</v>
      </c>
      <c r="I43" s="10">
        <v>10</v>
      </c>
      <c r="J43" s="16">
        <v>13</v>
      </c>
      <c r="K43" s="10">
        <v>13</v>
      </c>
      <c r="L43" s="21">
        <v>11</v>
      </c>
      <c r="M43" s="15">
        <f>LARGE(E43:L43,1)+LARGE(E43:L43,2)+LARGE(E43:L43,3)+LARGE(E43:L43,4)</f>
        <v>47</v>
      </c>
      <c r="N43" s="10">
        <f>RANK(M43,M$3:M$168)</f>
        <v>41</v>
      </c>
      <c r="O43" s="42">
        <f>COUNTIF(E43:L43,"&gt;0")</f>
        <v>5</v>
      </c>
    </row>
    <row r="44" spans="1:15" ht="12.75">
      <c r="A44" s="4" t="s">
        <v>219</v>
      </c>
      <c r="B44" s="4" t="s">
        <v>212</v>
      </c>
      <c r="C44" s="11" t="s">
        <v>158</v>
      </c>
      <c r="D44" s="11" t="s">
        <v>85</v>
      </c>
      <c r="E44" s="15">
        <v>0</v>
      </c>
      <c r="F44" s="27">
        <v>0</v>
      </c>
      <c r="G44" s="10">
        <v>9</v>
      </c>
      <c r="H44" s="16">
        <v>0</v>
      </c>
      <c r="I44" s="10">
        <v>0</v>
      </c>
      <c r="J44" s="16">
        <v>15</v>
      </c>
      <c r="K44" s="10">
        <v>13</v>
      </c>
      <c r="L44" s="21">
        <v>10</v>
      </c>
      <c r="M44" s="15">
        <f>LARGE(E44:L44,1)+LARGE(E44:L44,2)+LARGE(E44:L44,3)+LARGE(E44:L44,4)</f>
        <v>47</v>
      </c>
      <c r="N44" s="10">
        <f>RANK(M44,M$3:M$168)</f>
        <v>41</v>
      </c>
      <c r="O44" s="42">
        <f>COUNTIF(E44:L44,"&gt;0")</f>
        <v>4</v>
      </c>
    </row>
    <row r="45" spans="1:15" ht="12.75">
      <c r="A45" s="4" t="s">
        <v>42</v>
      </c>
      <c r="B45" s="4" t="s">
        <v>43</v>
      </c>
      <c r="C45" s="11" t="s">
        <v>158</v>
      </c>
      <c r="D45" s="22" t="s">
        <v>85</v>
      </c>
      <c r="E45" s="15">
        <v>8</v>
      </c>
      <c r="F45" s="27">
        <v>14</v>
      </c>
      <c r="G45" s="10">
        <v>0</v>
      </c>
      <c r="H45" s="16">
        <v>14</v>
      </c>
      <c r="I45" s="10">
        <v>0</v>
      </c>
      <c r="J45" s="16">
        <v>10</v>
      </c>
      <c r="K45" s="10">
        <v>0</v>
      </c>
      <c r="L45" s="21">
        <v>0</v>
      </c>
      <c r="M45" s="15">
        <f>LARGE(E45:L45,1)+LARGE(E45:L45,2)+LARGE(E45:L45,3)+LARGE(E45:L45,4)</f>
        <v>46</v>
      </c>
      <c r="N45" s="10">
        <f>RANK(M45,M$3:M$168)</f>
        <v>43</v>
      </c>
      <c r="O45" s="42">
        <f>COUNTIF(E45:L45,"&gt;0")</f>
        <v>4</v>
      </c>
    </row>
    <row r="46" spans="1:15" ht="12.75">
      <c r="A46" s="4" t="s">
        <v>54</v>
      </c>
      <c r="B46" s="4" t="s">
        <v>25</v>
      </c>
      <c r="C46" s="11" t="s">
        <v>158</v>
      </c>
      <c r="D46" s="22" t="s">
        <v>85</v>
      </c>
      <c r="E46" s="15">
        <v>7</v>
      </c>
      <c r="F46" s="27">
        <v>12</v>
      </c>
      <c r="G46" s="10">
        <v>4</v>
      </c>
      <c r="H46" s="16">
        <v>0</v>
      </c>
      <c r="I46" s="10">
        <v>0</v>
      </c>
      <c r="J46" s="16">
        <v>15</v>
      </c>
      <c r="K46" s="10">
        <v>12</v>
      </c>
      <c r="L46" s="21">
        <v>6</v>
      </c>
      <c r="M46" s="15">
        <f>LARGE(E46:L46,1)+LARGE(E46:L46,2)+LARGE(E46:L46,3)+LARGE(E46:L46,4)</f>
        <v>46</v>
      </c>
      <c r="N46" s="10">
        <f>RANK(M46,M$3:M$168)</f>
        <v>43</v>
      </c>
      <c r="O46" s="42">
        <f>COUNTIF(E46:L46,"&gt;0")</f>
        <v>6</v>
      </c>
    </row>
    <row r="47" spans="1:15" ht="12.75">
      <c r="A47" s="25" t="s">
        <v>201</v>
      </c>
      <c r="B47" s="25" t="s">
        <v>167</v>
      </c>
      <c r="C47" s="22" t="s">
        <v>158</v>
      </c>
      <c r="D47" s="22" t="s">
        <v>85</v>
      </c>
      <c r="E47" s="15">
        <v>0</v>
      </c>
      <c r="F47" s="27">
        <v>0</v>
      </c>
      <c r="G47" s="10">
        <v>9</v>
      </c>
      <c r="H47" s="16">
        <v>15</v>
      </c>
      <c r="I47" s="10">
        <v>0</v>
      </c>
      <c r="J47" s="16">
        <v>0</v>
      </c>
      <c r="K47" s="10">
        <v>21</v>
      </c>
      <c r="L47" s="21">
        <v>0</v>
      </c>
      <c r="M47" s="15">
        <f>LARGE(E47:L47,1)+LARGE(E47:L47,2)+LARGE(E47:L47,3)+LARGE(E47:L47,4)</f>
        <v>45</v>
      </c>
      <c r="N47" s="10">
        <f>RANK(M47,M$3:M$168)</f>
        <v>45</v>
      </c>
      <c r="O47" s="42">
        <f>COUNTIF(E47:L47,"&gt;0")</f>
        <v>3</v>
      </c>
    </row>
    <row r="48" spans="1:15" ht="12.75">
      <c r="A48" s="25" t="s">
        <v>63</v>
      </c>
      <c r="B48" s="25" t="s">
        <v>64</v>
      </c>
      <c r="C48" s="22" t="s">
        <v>158</v>
      </c>
      <c r="D48" s="22" t="s">
        <v>85</v>
      </c>
      <c r="E48" s="15">
        <v>5</v>
      </c>
      <c r="F48" s="27">
        <v>0</v>
      </c>
      <c r="G48" s="10">
        <v>6</v>
      </c>
      <c r="H48" s="16">
        <v>11</v>
      </c>
      <c r="I48" s="10">
        <v>0</v>
      </c>
      <c r="J48" s="16">
        <v>8</v>
      </c>
      <c r="K48" s="10">
        <v>15</v>
      </c>
      <c r="L48" s="21">
        <v>10</v>
      </c>
      <c r="M48" s="15">
        <f>LARGE(E48:L48,1)+LARGE(E48:L48,2)+LARGE(E48:L48,3)+LARGE(E48:L48,4)</f>
        <v>44</v>
      </c>
      <c r="N48" s="10">
        <f>RANK(M48,M$3:M$168)</f>
        <v>46</v>
      </c>
      <c r="O48" s="42">
        <f>COUNTIF(E48:L48,"&gt;0")</f>
        <v>6</v>
      </c>
    </row>
    <row r="49" spans="1:15" ht="12.75">
      <c r="A49" s="25" t="s">
        <v>75</v>
      </c>
      <c r="B49" s="25" t="s">
        <v>33</v>
      </c>
      <c r="C49" s="22" t="s">
        <v>158</v>
      </c>
      <c r="D49" s="22" t="s">
        <v>146</v>
      </c>
      <c r="E49" s="15">
        <v>13</v>
      </c>
      <c r="F49" s="27">
        <v>0</v>
      </c>
      <c r="G49" s="10">
        <v>0</v>
      </c>
      <c r="H49" s="16">
        <v>11</v>
      </c>
      <c r="I49" s="10">
        <v>10</v>
      </c>
      <c r="J49" s="16">
        <v>0</v>
      </c>
      <c r="K49" s="10">
        <v>9</v>
      </c>
      <c r="L49" s="21">
        <v>10</v>
      </c>
      <c r="M49" s="15">
        <f>LARGE(E49:L49,1)+LARGE(E49:L49,2)+LARGE(E49:L49,3)+LARGE(E49:L49,4)</f>
        <v>44</v>
      </c>
      <c r="N49" s="10">
        <f>RANK(M49,M$3:M$168)</f>
        <v>46</v>
      </c>
      <c r="O49" s="42">
        <f>COUNTIF(E49:L49,"&gt;0")</f>
        <v>5</v>
      </c>
    </row>
    <row r="50" spans="1:15" ht="12.75">
      <c r="A50" s="4" t="s">
        <v>107</v>
      </c>
      <c r="B50" s="4" t="s">
        <v>62</v>
      </c>
      <c r="C50" s="11" t="s">
        <v>158</v>
      </c>
      <c r="D50" s="22" t="s">
        <v>85</v>
      </c>
      <c r="E50" s="15">
        <v>3</v>
      </c>
      <c r="F50" s="27">
        <v>10</v>
      </c>
      <c r="G50" s="10">
        <v>6</v>
      </c>
      <c r="H50" s="16">
        <v>10</v>
      </c>
      <c r="I50" s="10">
        <v>10</v>
      </c>
      <c r="J50" s="16">
        <v>0</v>
      </c>
      <c r="K50" s="10">
        <v>13</v>
      </c>
      <c r="L50" s="21">
        <v>0</v>
      </c>
      <c r="M50" s="15">
        <f>LARGE(E50:L50,1)+LARGE(E50:L50,2)+LARGE(E50:L50,3)+LARGE(E50:L50,4)</f>
        <v>43</v>
      </c>
      <c r="N50" s="10">
        <f>RANK(M50,M$3:M$168)</f>
        <v>48</v>
      </c>
      <c r="O50" s="42">
        <f>COUNTIF(E50:L50,"&gt;0")</f>
        <v>6</v>
      </c>
    </row>
    <row r="51" spans="1:15" ht="12.75">
      <c r="A51" s="4" t="s">
        <v>244</v>
      </c>
      <c r="B51" s="4" t="s">
        <v>21</v>
      </c>
      <c r="C51" s="11" t="s">
        <v>158</v>
      </c>
      <c r="D51" s="11" t="s">
        <v>85</v>
      </c>
      <c r="E51" s="15">
        <v>0</v>
      </c>
      <c r="F51" s="27">
        <v>0</v>
      </c>
      <c r="G51" s="10">
        <v>0</v>
      </c>
      <c r="H51" s="16">
        <v>16</v>
      </c>
      <c r="I51" s="10">
        <v>12</v>
      </c>
      <c r="J51" s="16">
        <v>0</v>
      </c>
      <c r="K51" s="10">
        <v>15</v>
      </c>
      <c r="L51" s="21">
        <v>0</v>
      </c>
      <c r="M51" s="15">
        <f>LARGE(E51:L51,1)+LARGE(E51:L51,2)+LARGE(E51:L51,3)+LARGE(E51:L51,4)</f>
        <v>43</v>
      </c>
      <c r="N51" s="10">
        <f>RANK(M51,M$3:M$168)</f>
        <v>48</v>
      </c>
      <c r="O51" s="42">
        <f>COUNTIF(E51:L51,"&gt;0")</f>
        <v>3</v>
      </c>
    </row>
    <row r="52" spans="1:15" ht="12.75">
      <c r="A52" s="4" t="s">
        <v>135</v>
      </c>
      <c r="B52" s="4" t="s">
        <v>136</v>
      </c>
      <c r="C52" s="11" t="s">
        <v>159</v>
      </c>
      <c r="D52" s="22" t="s">
        <v>148</v>
      </c>
      <c r="E52" s="15">
        <v>19</v>
      </c>
      <c r="F52" s="27">
        <v>14</v>
      </c>
      <c r="G52" s="10">
        <v>0</v>
      </c>
      <c r="H52" s="16">
        <v>10</v>
      </c>
      <c r="I52" s="10">
        <v>0</v>
      </c>
      <c r="J52" s="16">
        <v>0</v>
      </c>
      <c r="K52" s="10">
        <v>0</v>
      </c>
      <c r="L52" s="21">
        <v>0</v>
      </c>
      <c r="M52" s="15">
        <f>LARGE(E52:L52,1)+LARGE(E52:L52,2)+LARGE(E52:L52,3)+LARGE(E52:L52,4)</f>
        <v>43</v>
      </c>
      <c r="N52" s="10">
        <f>RANK(M52,M$3:M$168)</f>
        <v>48</v>
      </c>
      <c r="O52" s="42">
        <f>COUNTIF(E52:L52,"&gt;0")</f>
        <v>3</v>
      </c>
    </row>
    <row r="53" spans="1:15" ht="12.75">
      <c r="A53" s="25" t="s">
        <v>171</v>
      </c>
      <c r="B53" s="25" t="s">
        <v>18</v>
      </c>
      <c r="C53" s="22" t="s">
        <v>158</v>
      </c>
      <c r="D53" s="22" t="s">
        <v>84</v>
      </c>
      <c r="E53" s="15">
        <v>0</v>
      </c>
      <c r="F53" s="27">
        <v>22</v>
      </c>
      <c r="G53" s="10">
        <v>0</v>
      </c>
      <c r="H53" s="16">
        <v>0</v>
      </c>
      <c r="I53" s="10">
        <v>0</v>
      </c>
      <c r="J53" s="16">
        <v>0</v>
      </c>
      <c r="K53" s="10">
        <v>21</v>
      </c>
      <c r="L53" s="21">
        <v>0</v>
      </c>
      <c r="M53" s="15">
        <f>LARGE(E53:L53,1)+LARGE(E53:L53,2)+LARGE(E53:L53,3)+LARGE(E53:L53,4)</f>
        <v>43</v>
      </c>
      <c r="N53" s="10">
        <f>RANK(M53,M$3:M$168)</f>
        <v>48</v>
      </c>
      <c r="O53" s="42">
        <f>COUNTIF(E53:L53,"&gt;0")</f>
        <v>2</v>
      </c>
    </row>
    <row r="54" spans="1:15" ht="12.75">
      <c r="A54" s="4" t="s">
        <v>57</v>
      </c>
      <c r="B54" s="4" t="s">
        <v>14</v>
      </c>
      <c r="C54" s="11" t="s">
        <v>158</v>
      </c>
      <c r="D54" s="22" t="s">
        <v>84</v>
      </c>
      <c r="E54" s="15">
        <v>17</v>
      </c>
      <c r="F54" s="27">
        <v>0</v>
      </c>
      <c r="G54" s="10">
        <v>0</v>
      </c>
      <c r="H54" s="16">
        <v>26</v>
      </c>
      <c r="I54" s="10">
        <v>0</v>
      </c>
      <c r="J54" s="16">
        <v>0</v>
      </c>
      <c r="K54" s="10">
        <v>0</v>
      </c>
      <c r="L54" s="21">
        <v>0</v>
      </c>
      <c r="M54" s="15">
        <f>LARGE(E54:L54,1)+LARGE(E54:L54,2)+LARGE(E54:L54,3)+LARGE(E54:L54,4)</f>
        <v>43</v>
      </c>
      <c r="N54" s="10">
        <f>RANK(M54,M$3:M$168)</f>
        <v>48</v>
      </c>
      <c r="O54" s="42">
        <f>COUNTIF(E54:L54,"&gt;0")</f>
        <v>2</v>
      </c>
    </row>
    <row r="55" spans="1:15" ht="12.75">
      <c r="A55" s="4" t="s">
        <v>253</v>
      </c>
      <c r="B55" s="4" t="s">
        <v>225</v>
      </c>
      <c r="C55" s="11" t="s">
        <v>159</v>
      </c>
      <c r="D55" s="11" t="s">
        <v>85</v>
      </c>
      <c r="E55" s="26">
        <v>0</v>
      </c>
      <c r="F55" s="27">
        <v>0</v>
      </c>
      <c r="G55" s="10">
        <v>0</v>
      </c>
      <c r="H55" s="16">
        <v>9</v>
      </c>
      <c r="I55" s="10">
        <v>0</v>
      </c>
      <c r="J55" s="16">
        <v>0</v>
      </c>
      <c r="K55" s="10">
        <v>19</v>
      </c>
      <c r="L55" s="21">
        <v>15</v>
      </c>
      <c r="M55" s="15">
        <f>LARGE(E55:L55,1)+LARGE(E55:L55,2)+LARGE(E55:L55,3)+LARGE(E55:L55,4)</f>
        <v>43</v>
      </c>
      <c r="N55" s="10">
        <f>RANK(M55,M$3:M$168)</f>
        <v>48</v>
      </c>
      <c r="O55" s="42">
        <f>COUNTIF(E55:L55,"&gt;0")</f>
        <v>3</v>
      </c>
    </row>
    <row r="56" spans="1:15" ht="12.75">
      <c r="A56" s="4" t="s">
        <v>142</v>
      </c>
      <c r="B56" s="4" t="s">
        <v>143</v>
      </c>
      <c r="C56" s="11" t="s">
        <v>158</v>
      </c>
      <c r="D56" s="22" t="s">
        <v>146</v>
      </c>
      <c r="E56" s="15">
        <v>5</v>
      </c>
      <c r="F56" s="27">
        <v>8</v>
      </c>
      <c r="G56" s="10">
        <v>0</v>
      </c>
      <c r="H56" s="16">
        <v>9</v>
      </c>
      <c r="I56" s="10">
        <v>8</v>
      </c>
      <c r="J56" s="16">
        <v>0</v>
      </c>
      <c r="K56" s="10">
        <v>18</v>
      </c>
      <c r="L56" s="21">
        <v>0</v>
      </c>
      <c r="M56" s="15">
        <f>LARGE(E56:L56,1)+LARGE(E56:L56,2)+LARGE(E56:L56,3)+LARGE(E56:L56,4)</f>
        <v>43</v>
      </c>
      <c r="N56" s="10">
        <f>RANK(M56,M$3:M$168)</f>
        <v>48</v>
      </c>
      <c r="O56" s="42">
        <f>COUNTIF(E56:L56,"&gt;0")</f>
        <v>5</v>
      </c>
    </row>
    <row r="57" spans="1:15" ht="12.75">
      <c r="A57" s="4" t="s">
        <v>121</v>
      </c>
      <c r="B57" s="4" t="s">
        <v>120</v>
      </c>
      <c r="C57" s="11" t="s">
        <v>158</v>
      </c>
      <c r="D57" s="11" t="s">
        <v>85</v>
      </c>
      <c r="E57" s="15">
        <v>12</v>
      </c>
      <c r="F57" s="27">
        <v>21</v>
      </c>
      <c r="G57" s="10">
        <v>0</v>
      </c>
      <c r="H57" s="16">
        <v>10</v>
      </c>
      <c r="I57" s="10">
        <v>0</v>
      </c>
      <c r="J57" s="16">
        <v>0</v>
      </c>
      <c r="K57" s="10">
        <v>0</v>
      </c>
      <c r="L57" s="21">
        <v>0</v>
      </c>
      <c r="M57" s="15">
        <f>LARGE(E57:L57,1)+LARGE(E57:L57,2)+LARGE(E57:L57,3)+LARGE(E57:L57,4)</f>
        <v>43</v>
      </c>
      <c r="N57" s="10">
        <f>RANK(M57,M$3:M$168)</f>
        <v>48</v>
      </c>
      <c r="O57" s="42">
        <f>COUNTIF(E57:L57,"&gt;0")</f>
        <v>3</v>
      </c>
    </row>
    <row r="58" spans="1:15" ht="12.75">
      <c r="A58" s="4" t="s">
        <v>116</v>
      </c>
      <c r="B58" s="4" t="s">
        <v>90</v>
      </c>
      <c r="C58" s="11" t="s">
        <v>158</v>
      </c>
      <c r="D58" s="11" t="s">
        <v>85</v>
      </c>
      <c r="E58" s="15">
        <v>7</v>
      </c>
      <c r="F58" s="27">
        <v>0</v>
      </c>
      <c r="G58" s="10">
        <v>0</v>
      </c>
      <c r="H58" s="16">
        <v>0</v>
      </c>
      <c r="I58" s="10">
        <v>11</v>
      </c>
      <c r="J58" s="16">
        <v>14</v>
      </c>
      <c r="K58" s="10">
        <v>0</v>
      </c>
      <c r="L58" s="21">
        <v>11</v>
      </c>
      <c r="M58" s="15">
        <f>LARGE(E58:L58,1)+LARGE(E58:L58,2)+LARGE(E58:L58,3)+LARGE(E58:L58,4)</f>
        <v>43</v>
      </c>
      <c r="N58" s="10">
        <f>RANK(M58,M$3:M$168)</f>
        <v>48</v>
      </c>
      <c r="O58" s="42">
        <f>COUNTIF(E58:L58,"&gt;0")</f>
        <v>4</v>
      </c>
    </row>
    <row r="59" spans="1:15" ht="12.75">
      <c r="A59" s="4" t="s">
        <v>30</v>
      </c>
      <c r="B59" s="4" t="s">
        <v>18</v>
      </c>
      <c r="C59" s="11" t="s">
        <v>158</v>
      </c>
      <c r="D59" s="11" t="s">
        <v>85</v>
      </c>
      <c r="E59" s="26">
        <v>8</v>
      </c>
      <c r="F59" s="27">
        <v>0</v>
      </c>
      <c r="G59" s="10">
        <v>0</v>
      </c>
      <c r="H59" s="16">
        <v>0</v>
      </c>
      <c r="I59" s="10">
        <v>0</v>
      </c>
      <c r="J59" s="16">
        <v>11</v>
      </c>
      <c r="K59" s="10">
        <v>0</v>
      </c>
      <c r="L59" s="21">
        <v>23</v>
      </c>
      <c r="M59" s="15">
        <f>LARGE(E59:L59,1)+LARGE(E59:L59,2)+LARGE(E59:L59,3)+LARGE(E59:L59,4)</f>
        <v>42</v>
      </c>
      <c r="N59" s="10">
        <f>RANK(M59,M$3:M$168)</f>
        <v>57</v>
      </c>
      <c r="O59" s="42">
        <f>COUNTIF(E59:L59,"&gt;0")</f>
        <v>3</v>
      </c>
    </row>
    <row r="60" spans="1:15" ht="12.75">
      <c r="A60" s="4" t="s">
        <v>222</v>
      </c>
      <c r="B60" s="4" t="s">
        <v>223</v>
      </c>
      <c r="C60" s="11" t="s">
        <v>159</v>
      </c>
      <c r="D60" s="11" t="s">
        <v>148</v>
      </c>
      <c r="E60" s="15">
        <v>0</v>
      </c>
      <c r="F60" s="27">
        <v>0</v>
      </c>
      <c r="G60" s="10">
        <v>0</v>
      </c>
      <c r="H60" s="16">
        <v>0</v>
      </c>
      <c r="I60" s="10">
        <v>0</v>
      </c>
      <c r="J60" s="16">
        <v>20</v>
      </c>
      <c r="K60" s="10">
        <v>0</v>
      </c>
      <c r="L60" s="21">
        <v>22</v>
      </c>
      <c r="M60" s="15">
        <f>LARGE(E60:L60,1)+LARGE(E60:L60,2)+LARGE(E60:L60,3)+LARGE(E60:L60,4)</f>
        <v>42</v>
      </c>
      <c r="N60" s="10">
        <f>RANK(M60,M$3:M$168)</f>
        <v>57</v>
      </c>
      <c r="O60" s="42">
        <f>COUNTIF(E60:L60,"&gt;0")</f>
        <v>2</v>
      </c>
    </row>
    <row r="61" spans="1:15" ht="12.75">
      <c r="A61" s="25" t="s">
        <v>112</v>
      </c>
      <c r="B61" s="25" t="s">
        <v>24</v>
      </c>
      <c r="C61" s="22" t="s">
        <v>158</v>
      </c>
      <c r="D61" s="22" t="s">
        <v>146</v>
      </c>
      <c r="E61" s="15">
        <v>10</v>
      </c>
      <c r="F61" s="27">
        <v>0</v>
      </c>
      <c r="G61" s="10">
        <v>4</v>
      </c>
      <c r="H61" s="16">
        <v>8</v>
      </c>
      <c r="I61" s="10">
        <v>0</v>
      </c>
      <c r="J61" s="16">
        <v>14</v>
      </c>
      <c r="K61" s="10">
        <v>10</v>
      </c>
      <c r="L61" s="21">
        <v>5</v>
      </c>
      <c r="M61" s="15">
        <f>LARGE(E61:L61,1)+LARGE(E61:L61,2)+LARGE(E61:L61,3)+LARGE(E61:L61,4)</f>
        <v>42</v>
      </c>
      <c r="N61" s="10">
        <f>RANK(M61,M$3:M$168)</f>
        <v>57</v>
      </c>
      <c r="O61" s="42">
        <f>COUNTIF(E61:L61,"&gt;0")</f>
        <v>6</v>
      </c>
    </row>
    <row r="62" spans="1:15" ht="12.75">
      <c r="A62" s="4" t="s">
        <v>185</v>
      </c>
      <c r="B62" s="4" t="s">
        <v>186</v>
      </c>
      <c r="C62" s="11" t="s">
        <v>158</v>
      </c>
      <c r="D62" s="11" t="s">
        <v>85</v>
      </c>
      <c r="E62" s="26">
        <v>0</v>
      </c>
      <c r="F62" s="27">
        <v>13</v>
      </c>
      <c r="G62" s="10">
        <v>3</v>
      </c>
      <c r="H62" s="16">
        <v>8</v>
      </c>
      <c r="I62" s="10">
        <v>0</v>
      </c>
      <c r="J62" s="16">
        <v>12</v>
      </c>
      <c r="K62" s="10">
        <v>9</v>
      </c>
      <c r="L62" s="21">
        <v>0</v>
      </c>
      <c r="M62" s="15">
        <f>LARGE(E62:L62,1)+LARGE(E62:L62,2)+LARGE(E62:L62,3)+LARGE(E62:L62,4)</f>
        <v>42</v>
      </c>
      <c r="N62" s="10">
        <f>RANK(M62,M$3:M$168)</f>
        <v>57</v>
      </c>
      <c r="O62" s="42">
        <f>COUNTIF(E62:L62,"&gt;0")</f>
        <v>5</v>
      </c>
    </row>
    <row r="63" spans="1:15" ht="12.75">
      <c r="A63" s="4" t="s">
        <v>268</v>
      </c>
      <c r="B63" s="4" t="s">
        <v>29</v>
      </c>
      <c r="C63" s="11" t="s">
        <v>158</v>
      </c>
      <c r="D63" s="11" t="s">
        <v>85</v>
      </c>
      <c r="E63" s="15">
        <v>0</v>
      </c>
      <c r="F63" s="27">
        <v>0</v>
      </c>
      <c r="G63" s="10">
        <v>0</v>
      </c>
      <c r="H63" s="16">
        <v>0</v>
      </c>
      <c r="I63" s="10">
        <v>0</v>
      </c>
      <c r="J63" s="16">
        <v>18</v>
      </c>
      <c r="K63" s="10">
        <v>23</v>
      </c>
      <c r="L63" s="21">
        <v>0</v>
      </c>
      <c r="M63" s="15">
        <f>LARGE(E63:L63,1)+LARGE(E63:L63,2)+LARGE(E63:L63,3)+LARGE(E63:L63,4)</f>
        <v>41</v>
      </c>
      <c r="N63" s="10">
        <f>RANK(M63,M$3:M$168)</f>
        <v>61</v>
      </c>
      <c r="O63" s="42">
        <f>COUNTIF(E63:L63,"&gt;0")</f>
        <v>2</v>
      </c>
    </row>
    <row r="64" spans="1:15" ht="12.75">
      <c r="A64" s="25" t="s">
        <v>191</v>
      </c>
      <c r="B64" s="25" t="s">
        <v>192</v>
      </c>
      <c r="C64" s="22" t="s">
        <v>159</v>
      </c>
      <c r="D64" s="22" t="s">
        <v>85</v>
      </c>
      <c r="E64" s="26">
        <v>0</v>
      </c>
      <c r="F64" s="27">
        <v>18</v>
      </c>
      <c r="G64" s="10">
        <v>0</v>
      </c>
      <c r="H64" s="16">
        <v>22</v>
      </c>
      <c r="I64" s="10">
        <v>0</v>
      </c>
      <c r="J64" s="16">
        <v>0</v>
      </c>
      <c r="K64" s="10">
        <v>0</v>
      </c>
      <c r="L64" s="21">
        <v>0</v>
      </c>
      <c r="M64" s="15">
        <f>LARGE(E64:L64,1)+LARGE(E64:L64,2)+LARGE(E64:L64,3)+LARGE(E64:L64,4)</f>
        <v>40</v>
      </c>
      <c r="N64" s="10">
        <f>RANK(M64,M$3:M$168)</f>
        <v>62</v>
      </c>
      <c r="O64" s="42">
        <f>COUNTIF(E64:L64,"&gt;0")</f>
        <v>2</v>
      </c>
    </row>
    <row r="65" spans="1:15" ht="12.75">
      <c r="A65" s="25" t="s">
        <v>77</v>
      </c>
      <c r="B65" s="25" t="s">
        <v>78</v>
      </c>
      <c r="C65" s="22" t="s">
        <v>158</v>
      </c>
      <c r="D65" s="22" t="s">
        <v>147</v>
      </c>
      <c r="E65" s="15">
        <v>8</v>
      </c>
      <c r="F65" s="27">
        <v>7</v>
      </c>
      <c r="G65" s="10">
        <v>9</v>
      </c>
      <c r="H65" s="16">
        <v>6</v>
      </c>
      <c r="I65" s="10">
        <v>10</v>
      </c>
      <c r="J65" s="16">
        <v>7</v>
      </c>
      <c r="K65" s="10">
        <v>13</v>
      </c>
      <c r="L65" s="21">
        <v>0</v>
      </c>
      <c r="M65" s="15">
        <f>LARGE(E65:L65,1)+LARGE(E65:L65,2)+LARGE(E65:L65,3)+LARGE(E65:L65,4)</f>
        <v>40</v>
      </c>
      <c r="N65" s="10">
        <f>RANK(M65,M$3:M$168)</f>
        <v>62</v>
      </c>
      <c r="O65" s="42">
        <f>COUNTIF(E65:L65,"&gt;0")</f>
        <v>7</v>
      </c>
    </row>
    <row r="66" spans="1:15" ht="12.75">
      <c r="A66" s="4" t="s">
        <v>104</v>
      </c>
      <c r="B66" s="4" t="s">
        <v>105</v>
      </c>
      <c r="C66" s="11" t="s">
        <v>158</v>
      </c>
      <c r="D66" s="22" t="s">
        <v>85</v>
      </c>
      <c r="E66" s="15">
        <v>8</v>
      </c>
      <c r="F66" s="27">
        <v>0</v>
      </c>
      <c r="G66" s="10">
        <v>0</v>
      </c>
      <c r="H66" s="16">
        <v>0</v>
      </c>
      <c r="I66" s="10">
        <v>12</v>
      </c>
      <c r="J66" s="16">
        <v>19</v>
      </c>
      <c r="K66" s="10">
        <v>0</v>
      </c>
      <c r="L66" s="21">
        <v>0</v>
      </c>
      <c r="M66" s="15">
        <f>LARGE(E66:L66,1)+LARGE(E66:L66,2)+LARGE(E66:L66,3)+LARGE(E66:L66,4)</f>
        <v>39</v>
      </c>
      <c r="N66" s="10">
        <f>RANK(M66,M$3:M$168)</f>
        <v>64</v>
      </c>
      <c r="O66" s="42">
        <f>COUNTIF(E66:L66,"&gt;0")</f>
        <v>3</v>
      </c>
    </row>
    <row r="67" spans="1:15" ht="12.75">
      <c r="A67" s="25" t="s">
        <v>193</v>
      </c>
      <c r="B67" s="25" t="s">
        <v>194</v>
      </c>
      <c r="C67" s="22" t="s">
        <v>158</v>
      </c>
      <c r="D67" s="22" t="s">
        <v>146</v>
      </c>
      <c r="E67" s="15">
        <v>0</v>
      </c>
      <c r="F67" s="27">
        <v>8</v>
      </c>
      <c r="G67" s="10">
        <v>7</v>
      </c>
      <c r="H67" s="16">
        <v>9</v>
      </c>
      <c r="I67" s="10">
        <v>9</v>
      </c>
      <c r="J67" s="16">
        <v>10</v>
      </c>
      <c r="K67" s="10">
        <v>8</v>
      </c>
      <c r="L67" s="21">
        <v>11</v>
      </c>
      <c r="M67" s="15">
        <f>LARGE(E67:L67,1)+LARGE(E67:L67,2)+LARGE(E67:L67,3)+LARGE(E67:L67,4)</f>
        <v>39</v>
      </c>
      <c r="N67" s="10">
        <f>RANK(M67,M$3:M$168)</f>
        <v>64</v>
      </c>
      <c r="O67" s="42">
        <f>COUNTIF(E67:L67,"&gt;0")</f>
        <v>7</v>
      </c>
    </row>
    <row r="68" spans="1:15" ht="12.75">
      <c r="A68" s="4" t="s">
        <v>19</v>
      </c>
      <c r="B68" s="4" t="s">
        <v>87</v>
      </c>
      <c r="C68" s="11" t="s">
        <v>158</v>
      </c>
      <c r="D68" s="11" t="s">
        <v>147</v>
      </c>
      <c r="E68" s="26">
        <v>9</v>
      </c>
      <c r="F68" s="27">
        <v>0</v>
      </c>
      <c r="G68" s="10">
        <v>5</v>
      </c>
      <c r="H68" s="16">
        <v>0</v>
      </c>
      <c r="I68" s="10">
        <v>11</v>
      </c>
      <c r="J68" s="16">
        <v>14</v>
      </c>
      <c r="K68" s="10">
        <v>0</v>
      </c>
      <c r="L68" s="21">
        <v>0</v>
      </c>
      <c r="M68" s="15">
        <f>LARGE(E68:L68,1)+LARGE(E68:L68,2)+LARGE(E68:L68,3)+LARGE(E68:L68,4)</f>
        <v>39</v>
      </c>
      <c r="N68" s="10">
        <f>RANK(M68,M$3:M$168)</f>
        <v>64</v>
      </c>
      <c r="O68" s="42">
        <f>COUNTIF(E68:L68,"&gt;0")</f>
        <v>4</v>
      </c>
    </row>
    <row r="69" spans="1:15" ht="12.75">
      <c r="A69" s="4" t="s">
        <v>56</v>
      </c>
      <c r="B69" s="4" t="s">
        <v>46</v>
      </c>
      <c r="C69" s="11" t="s">
        <v>158</v>
      </c>
      <c r="D69" s="11" t="s">
        <v>84</v>
      </c>
      <c r="E69" s="15">
        <v>19</v>
      </c>
      <c r="F69" s="27">
        <v>0</v>
      </c>
      <c r="G69" s="10">
        <v>20</v>
      </c>
      <c r="H69" s="16">
        <v>0</v>
      </c>
      <c r="I69" s="10">
        <v>0</v>
      </c>
      <c r="J69" s="16">
        <v>0</v>
      </c>
      <c r="K69" s="10">
        <v>0</v>
      </c>
      <c r="L69" s="21">
        <v>0</v>
      </c>
      <c r="M69" s="15">
        <f>LARGE(E69:L69,1)+LARGE(E69:L69,2)+LARGE(E69:L69,3)+LARGE(E69:L69,4)</f>
        <v>39</v>
      </c>
      <c r="N69" s="10">
        <f>RANK(M69,M$3:M$168)</f>
        <v>64</v>
      </c>
      <c r="O69" s="42">
        <f>COUNTIF(E69:L69,"&gt;0")</f>
        <v>2</v>
      </c>
    </row>
    <row r="70" spans="1:15" ht="12.75">
      <c r="A70" s="4" t="s">
        <v>273</v>
      </c>
      <c r="B70" s="4" t="s">
        <v>274</v>
      </c>
      <c r="C70" s="11" t="s">
        <v>159</v>
      </c>
      <c r="D70" s="22" t="s">
        <v>85</v>
      </c>
      <c r="E70" s="15">
        <v>0</v>
      </c>
      <c r="F70" s="27">
        <v>0</v>
      </c>
      <c r="G70" s="10">
        <v>0</v>
      </c>
      <c r="H70" s="16">
        <v>0</v>
      </c>
      <c r="I70" s="10">
        <v>0</v>
      </c>
      <c r="J70" s="16">
        <v>17</v>
      </c>
      <c r="K70" s="10">
        <v>0</v>
      </c>
      <c r="L70" s="21">
        <v>20</v>
      </c>
      <c r="M70" s="15">
        <f>LARGE(E70:L70,1)+LARGE(E70:L70,2)+LARGE(E70:L70,3)+LARGE(E70:L70,4)</f>
        <v>37</v>
      </c>
      <c r="N70" s="10">
        <f>RANK(M70,M$3:M$168)</f>
        <v>68</v>
      </c>
      <c r="O70" s="42">
        <f>COUNTIF(E70:L70,"&gt;0")</f>
        <v>2</v>
      </c>
    </row>
    <row r="71" spans="1:15" ht="12.75">
      <c r="A71" s="25" t="s">
        <v>108</v>
      </c>
      <c r="B71" s="25" t="s">
        <v>109</v>
      </c>
      <c r="C71" s="22" t="s">
        <v>158</v>
      </c>
      <c r="D71" s="22" t="s">
        <v>85</v>
      </c>
      <c r="E71" s="15">
        <v>11</v>
      </c>
      <c r="F71" s="27">
        <v>0</v>
      </c>
      <c r="G71" s="10">
        <v>0</v>
      </c>
      <c r="H71" s="16">
        <v>0</v>
      </c>
      <c r="I71" s="10">
        <v>0</v>
      </c>
      <c r="J71" s="16">
        <v>10</v>
      </c>
      <c r="K71" s="10">
        <v>0</v>
      </c>
      <c r="L71" s="21">
        <v>15</v>
      </c>
      <c r="M71" s="15">
        <f>LARGE(E71:L71,1)+LARGE(E71:L71,2)+LARGE(E71:L71,3)+LARGE(E71:L71,4)</f>
        <v>36</v>
      </c>
      <c r="N71" s="10">
        <f>RANK(M71,M$3:M$168)</f>
        <v>69</v>
      </c>
      <c r="O71" s="42">
        <f>COUNTIF(E71:L71,"&gt;0")</f>
        <v>3</v>
      </c>
    </row>
    <row r="72" spans="1:15" ht="12.75">
      <c r="A72" s="4" t="s">
        <v>234</v>
      </c>
      <c r="B72" s="4" t="s">
        <v>235</v>
      </c>
      <c r="C72" s="11" t="s">
        <v>158</v>
      </c>
      <c r="D72" s="11" t="s">
        <v>85</v>
      </c>
      <c r="E72" s="15">
        <v>0</v>
      </c>
      <c r="F72" s="27">
        <v>0</v>
      </c>
      <c r="G72" s="10">
        <v>14</v>
      </c>
      <c r="H72" s="16">
        <v>0</v>
      </c>
      <c r="I72" s="10">
        <v>0</v>
      </c>
      <c r="J72" s="16">
        <v>0</v>
      </c>
      <c r="K72" s="10">
        <v>21</v>
      </c>
      <c r="L72" s="21">
        <v>0</v>
      </c>
      <c r="M72" s="15">
        <f>LARGE(E72:L72,1)+LARGE(E72:L72,2)+LARGE(E72:L72,3)+LARGE(E72:L72,4)</f>
        <v>35</v>
      </c>
      <c r="N72" s="10">
        <f>RANK(M72,M$3:M$168)</f>
        <v>70</v>
      </c>
      <c r="O72" s="42">
        <f>COUNTIF(E72:L72,"&gt;0")</f>
        <v>2</v>
      </c>
    </row>
    <row r="73" spans="1:15" ht="12.75">
      <c r="A73" s="4" t="s">
        <v>124</v>
      </c>
      <c r="B73" s="4" t="s">
        <v>125</v>
      </c>
      <c r="C73" s="11" t="s">
        <v>159</v>
      </c>
      <c r="D73" s="22" t="s">
        <v>85</v>
      </c>
      <c r="E73" s="15">
        <v>9</v>
      </c>
      <c r="F73" s="27">
        <v>0</v>
      </c>
      <c r="G73" s="10">
        <v>0</v>
      </c>
      <c r="H73" s="16">
        <v>13</v>
      </c>
      <c r="I73" s="10">
        <v>0</v>
      </c>
      <c r="J73" s="16">
        <v>12</v>
      </c>
      <c r="K73" s="10">
        <v>0</v>
      </c>
      <c r="L73" s="21">
        <v>0</v>
      </c>
      <c r="M73" s="15">
        <f>LARGE(E73:L73,1)+LARGE(E73:L73,2)+LARGE(E73:L73,3)+LARGE(E73:L73,4)</f>
        <v>34</v>
      </c>
      <c r="N73" s="10">
        <f>RANK(M73,M$3:M$168)</f>
        <v>71</v>
      </c>
      <c r="O73" s="42">
        <f>COUNTIF(E73:L73,"&gt;0")</f>
        <v>3</v>
      </c>
    </row>
    <row r="74" spans="1:15" ht="12.75">
      <c r="A74" s="4" t="s">
        <v>180</v>
      </c>
      <c r="B74" s="4" t="s">
        <v>181</v>
      </c>
      <c r="C74" s="11" t="s">
        <v>158</v>
      </c>
      <c r="D74" s="22" t="s">
        <v>85</v>
      </c>
      <c r="E74" s="15">
        <v>0</v>
      </c>
      <c r="F74" s="27">
        <v>12</v>
      </c>
      <c r="G74" s="10">
        <v>0</v>
      </c>
      <c r="H74" s="16">
        <v>6</v>
      </c>
      <c r="I74" s="10">
        <v>3</v>
      </c>
      <c r="J74" s="16">
        <v>7</v>
      </c>
      <c r="K74" s="10">
        <v>0</v>
      </c>
      <c r="L74" s="21">
        <v>8</v>
      </c>
      <c r="M74" s="15">
        <f>LARGE(E74:L74,1)+LARGE(E74:L74,2)+LARGE(E74:L74,3)+LARGE(E74:L74,4)</f>
        <v>33</v>
      </c>
      <c r="N74" s="10">
        <f>RANK(M74,M$3:M$168)</f>
        <v>72</v>
      </c>
      <c r="O74" s="42">
        <f>COUNTIF(E74:L74,"&gt;0")</f>
        <v>5</v>
      </c>
    </row>
    <row r="75" spans="1:15" ht="12.75">
      <c r="A75" s="4" t="s">
        <v>144</v>
      </c>
      <c r="B75" s="4" t="s">
        <v>145</v>
      </c>
      <c r="C75" s="11" t="s">
        <v>159</v>
      </c>
      <c r="D75" s="22" t="s">
        <v>84</v>
      </c>
      <c r="E75" s="15">
        <v>14</v>
      </c>
      <c r="F75" s="27">
        <v>18</v>
      </c>
      <c r="G75" s="10">
        <v>0</v>
      </c>
      <c r="H75" s="16">
        <v>0</v>
      </c>
      <c r="I75" s="10">
        <v>0</v>
      </c>
      <c r="J75" s="16">
        <v>0</v>
      </c>
      <c r="K75" s="10">
        <v>0</v>
      </c>
      <c r="L75" s="21">
        <v>0</v>
      </c>
      <c r="M75" s="15">
        <f>LARGE(E75:L75,1)+LARGE(E75:L75,2)+LARGE(E75:L75,3)+LARGE(E75:L75,4)</f>
        <v>32</v>
      </c>
      <c r="N75" s="10">
        <f>RANK(M75,M$3:M$168)</f>
        <v>73</v>
      </c>
      <c r="O75" s="42">
        <f>COUNTIF(E75:L75,"&gt;0")</f>
        <v>2</v>
      </c>
    </row>
    <row r="76" spans="1:15" ht="12.75">
      <c r="A76" s="25" t="s">
        <v>79</v>
      </c>
      <c r="B76" s="25" t="s">
        <v>69</v>
      </c>
      <c r="C76" s="22" t="s">
        <v>158</v>
      </c>
      <c r="D76" s="22" t="s">
        <v>147</v>
      </c>
      <c r="E76" s="15">
        <v>1</v>
      </c>
      <c r="F76" s="27">
        <v>7</v>
      </c>
      <c r="G76" s="10">
        <v>0</v>
      </c>
      <c r="H76" s="16">
        <v>9</v>
      </c>
      <c r="I76" s="10">
        <v>0</v>
      </c>
      <c r="J76" s="16">
        <v>8</v>
      </c>
      <c r="K76" s="10">
        <v>8</v>
      </c>
      <c r="L76" s="21">
        <v>0</v>
      </c>
      <c r="M76" s="15">
        <f>LARGE(E76:L76,1)+LARGE(E76:L76,2)+LARGE(E76:L76,3)+LARGE(E76:L76,4)</f>
        <v>32</v>
      </c>
      <c r="N76" s="10">
        <f>RANK(M76,M$3:M$168)</f>
        <v>73</v>
      </c>
      <c r="O76" s="42">
        <f>COUNTIF(E76:L76,"&gt;0")</f>
        <v>5</v>
      </c>
    </row>
    <row r="77" spans="1:15" ht="12.75">
      <c r="A77" s="4" t="s">
        <v>215</v>
      </c>
      <c r="B77" s="4" t="s">
        <v>216</v>
      </c>
      <c r="C77" s="11" t="s">
        <v>159</v>
      </c>
      <c r="D77" s="11" t="s">
        <v>84</v>
      </c>
      <c r="E77" s="26">
        <v>0</v>
      </c>
      <c r="F77" s="27">
        <v>0</v>
      </c>
      <c r="G77" s="10">
        <v>0</v>
      </c>
      <c r="H77" s="16">
        <v>0</v>
      </c>
      <c r="I77" s="10">
        <v>0</v>
      </c>
      <c r="J77" s="16">
        <v>31</v>
      </c>
      <c r="K77" s="10">
        <v>0</v>
      </c>
      <c r="L77" s="21">
        <v>0</v>
      </c>
      <c r="M77" s="15">
        <f>LARGE(E77:L77,1)+LARGE(E77:L77,2)+LARGE(E77:L77,3)+LARGE(E77:L77,4)</f>
        <v>31</v>
      </c>
      <c r="N77" s="10">
        <f>RANK(M77,M$3:M$168)</f>
        <v>75</v>
      </c>
      <c r="O77" s="42">
        <f>COUNTIF(E77:L77,"&gt;0")</f>
        <v>1</v>
      </c>
    </row>
    <row r="78" spans="1:15" ht="12.75">
      <c r="A78" s="4" t="s">
        <v>237</v>
      </c>
      <c r="B78" s="4" t="s">
        <v>212</v>
      </c>
      <c r="C78" s="11" t="s">
        <v>159</v>
      </c>
      <c r="D78" s="11" t="s">
        <v>85</v>
      </c>
      <c r="E78" s="26">
        <v>0</v>
      </c>
      <c r="F78" s="27">
        <v>0</v>
      </c>
      <c r="G78" s="10">
        <v>0</v>
      </c>
      <c r="H78" s="16">
        <v>8</v>
      </c>
      <c r="I78" s="10">
        <v>0</v>
      </c>
      <c r="J78" s="16">
        <v>0</v>
      </c>
      <c r="K78" s="10">
        <v>13</v>
      </c>
      <c r="L78" s="21">
        <v>10</v>
      </c>
      <c r="M78" s="15">
        <f>LARGE(E78:L78,1)+LARGE(E78:L78,2)+LARGE(E78:L78,3)+LARGE(E78:L78,4)</f>
        <v>31</v>
      </c>
      <c r="N78" s="10">
        <f>RANK(M78,M$3:M$168)</f>
        <v>75</v>
      </c>
      <c r="O78" s="42">
        <f>COUNTIF(E78:L78,"&gt;0")</f>
        <v>3</v>
      </c>
    </row>
    <row r="79" spans="1:15" ht="12.75">
      <c r="A79" s="25" t="s">
        <v>76</v>
      </c>
      <c r="B79" s="25" t="s">
        <v>14</v>
      </c>
      <c r="C79" s="22" t="s">
        <v>158</v>
      </c>
      <c r="D79" s="22" t="s">
        <v>85</v>
      </c>
      <c r="E79" s="26">
        <v>4</v>
      </c>
      <c r="F79" s="27">
        <v>8</v>
      </c>
      <c r="G79" s="10">
        <v>1</v>
      </c>
      <c r="H79" s="16">
        <v>0</v>
      </c>
      <c r="I79" s="10">
        <v>11</v>
      </c>
      <c r="J79" s="16">
        <v>7</v>
      </c>
      <c r="K79" s="10">
        <v>0</v>
      </c>
      <c r="L79" s="21">
        <v>0</v>
      </c>
      <c r="M79" s="15">
        <f>LARGE(E79:L79,1)+LARGE(E79:L79,2)+LARGE(E79:L79,3)+LARGE(E79:L79,4)</f>
        <v>30</v>
      </c>
      <c r="N79" s="10">
        <f>RANK(M79,M$3:M$168)</f>
        <v>77</v>
      </c>
      <c r="O79" s="42">
        <f>COUNTIF(E79:L79,"&gt;0")</f>
        <v>5</v>
      </c>
    </row>
    <row r="80" spans="1:15" ht="12.75">
      <c r="A80" s="4" t="s">
        <v>58</v>
      </c>
      <c r="B80" s="4" t="s">
        <v>252</v>
      </c>
      <c r="C80" s="11" t="s">
        <v>158</v>
      </c>
      <c r="D80" s="22" t="s">
        <v>147</v>
      </c>
      <c r="E80" s="26">
        <v>0</v>
      </c>
      <c r="F80" s="27">
        <v>0</v>
      </c>
      <c r="G80" s="10">
        <v>0</v>
      </c>
      <c r="H80" s="16">
        <v>10</v>
      </c>
      <c r="I80" s="10">
        <v>0</v>
      </c>
      <c r="J80" s="16">
        <v>0</v>
      </c>
      <c r="K80" s="10">
        <v>20</v>
      </c>
      <c r="L80" s="21">
        <v>0</v>
      </c>
      <c r="M80" s="15">
        <f>LARGE(E80:L80,1)+LARGE(E80:L80,2)+LARGE(E80:L80,3)+LARGE(E80:L80,4)</f>
        <v>30</v>
      </c>
      <c r="N80" s="10">
        <f>RANK(M80,M$3:M$168)</f>
        <v>77</v>
      </c>
      <c r="O80" s="42">
        <f>COUNTIF(E80:L80,"&gt;0")</f>
        <v>2</v>
      </c>
    </row>
    <row r="81" spans="1:15" ht="12.75">
      <c r="A81" s="4" t="s">
        <v>254</v>
      </c>
      <c r="B81" s="4" t="s">
        <v>88</v>
      </c>
      <c r="C81" s="11" t="s">
        <v>158</v>
      </c>
      <c r="D81" s="11" t="s">
        <v>85</v>
      </c>
      <c r="E81" s="26">
        <v>0</v>
      </c>
      <c r="F81" s="27">
        <v>0</v>
      </c>
      <c r="G81" s="10">
        <v>0</v>
      </c>
      <c r="H81" s="16">
        <v>8</v>
      </c>
      <c r="I81" s="10">
        <v>0</v>
      </c>
      <c r="J81" s="16">
        <v>9</v>
      </c>
      <c r="K81" s="10">
        <v>8</v>
      </c>
      <c r="L81" s="21">
        <v>5</v>
      </c>
      <c r="M81" s="15">
        <f>LARGE(E81:L81,1)+LARGE(E81:L81,2)+LARGE(E81:L81,3)+LARGE(E81:L81,4)</f>
        <v>30</v>
      </c>
      <c r="N81" s="10">
        <f>RANK(M81,M$3:M$168)</f>
        <v>77</v>
      </c>
      <c r="O81" s="42">
        <f>COUNTIF(E81:L81,"&gt;0")</f>
        <v>4</v>
      </c>
    </row>
    <row r="82" spans="1:15" ht="12.75">
      <c r="A82" s="4" t="s">
        <v>246</v>
      </c>
      <c r="B82" s="4" t="s">
        <v>14</v>
      </c>
      <c r="C82" s="11" t="s">
        <v>158</v>
      </c>
      <c r="D82" s="22" t="s">
        <v>85</v>
      </c>
      <c r="E82" s="26">
        <v>0</v>
      </c>
      <c r="F82" s="27">
        <v>0</v>
      </c>
      <c r="G82" s="10">
        <v>0</v>
      </c>
      <c r="H82" s="16">
        <v>13</v>
      </c>
      <c r="I82" s="10">
        <v>0</v>
      </c>
      <c r="J82" s="16">
        <v>7</v>
      </c>
      <c r="K82" s="10">
        <v>9</v>
      </c>
      <c r="L82" s="21">
        <v>0</v>
      </c>
      <c r="M82" s="15">
        <f>LARGE(E82:L82,1)+LARGE(E82:L82,2)+LARGE(E82:L82,3)+LARGE(E82:L82,4)</f>
        <v>29</v>
      </c>
      <c r="N82" s="10">
        <f>RANK(M82,M$3:M$168)</f>
        <v>80</v>
      </c>
      <c r="O82" s="42">
        <f>COUNTIF(E82:L82,"&gt;0")</f>
        <v>3</v>
      </c>
    </row>
    <row r="83" spans="1:15" ht="12.75">
      <c r="A83" s="4" t="s">
        <v>239</v>
      </c>
      <c r="B83" s="4" t="s">
        <v>240</v>
      </c>
      <c r="C83" s="11" t="s">
        <v>158</v>
      </c>
      <c r="D83" s="11" t="s">
        <v>85</v>
      </c>
      <c r="E83" s="15">
        <v>0</v>
      </c>
      <c r="F83" s="27">
        <v>0</v>
      </c>
      <c r="G83" s="10">
        <v>6</v>
      </c>
      <c r="H83" s="16">
        <v>0</v>
      </c>
      <c r="I83" s="10">
        <v>5</v>
      </c>
      <c r="J83" s="16">
        <v>11</v>
      </c>
      <c r="K83" s="10">
        <v>7</v>
      </c>
      <c r="L83" s="21">
        <v>0</v>
      </c>
      <c r="M83" s="15">
        <f>LARGE(E83:L83,1)+LARGE(E83:L83,2)+LARGE(E83:L83,3)+LARGE(E83:L83,4)</f>
        <v>29</v>
      </c>
      <c r="N83" s="10">
        <f>RANK(M83,M$3:M$168)</f>
        <v>80</v>
      </c>
      <c r="O83" s="42">
        <f>COUNTIF(E83:L83,"&gt;0")</f>
        <v>4</v>
      </c>
    </row>
    <row r="84" spans="1:15" ht="12.75">
      <c r="A84" s="4" t="s">
        <v>238</v>
      </c>
      <c r="B84" s="4" t="s">
        <v>145</v>
      </c>
      <c r="C84" s="11" t="s">
        <v>158</v>
      </c>
      <c r="D84" s="11" t="s">
        <v>85</v>
      </c>
      <c r="E84" s="15">
        <v>0</v>
      </c>
      <c r="F84" s="27">
        <v>0</v>
      </c>
      <c r="G84" s="10">
        <v>6</v>
      </c>
      <c r="H84" s="16">
        <v>0</v>
      </c>
      <c r="I84" s="10">
        <v>0</v>
      </c>
      <c r="J84" s="16">
        <v>0</v>
      </c>
      <c r="K84" s="10">
        <v>13</v>
      </c>
      <c r="L84" s="21">
        <v>10</v>
      </c>
      <c r="M84" s="15">
        <f>LARGE(E84:L84,1)+LARGE(E84:L84,2)+LARGE(E84:L84,3)+LARGE(E84:L84,4)</f>
        <v>29</v>
      </c>
      <c r="N84" s="10">
        <f>RANK(M84,M$3:M$168)</f>
        <v>80</v>
      </c>
      <c r="O84" s="42">
        <f>COUNTIF(E84:L84,"&gt;0")</f>
        <v>3</v>
      </c>
    </row>
    <row r="85" spans="1:15" ht="12.75">
      <c r="A85" s="4" t="s">
        <v>217</v>
      </c>
      <c r="B85" s="4" t="s">
        <v>24</v>
      </c>
      <c r="C85" s="11" t="s">
        <v>159</v>
      </c>
      <c r="D85" s="11" t="s">
        <v>84</v>
      </c>
      <c r="E85" s="15">
        <v>0</v>
      </c>
      <c r="F85" s="27">
        <v>0</v>
      </c>
      <c r="G85" s="10">
        <v>0</v>
      </c>
      <c r="H85" s="16">
        <v>0</v>
      </c>
      <c r="I85" s="10">
        <v>0</v>
      </c>
      <c r="J85" s="16">
        <v>0</v>
      </c>
      <c r="K85" s="10">
        <v>0</v>
      </c>
      <c r="L85" s="21">
        <v>29</v>
      </c>
      <c r="M85" s="15">
        <f>LARGE(E85:L85,1)+LARGE(E85:L85,2)+LARGE(E85:L85,3)+LARGE(E85:L85,4)</f>
        <v>29</v>
      </c>
      <c r="N85" s="10">
        <f>RANK(M85,M$3:M$168)</f>
        <v>80</v>
      </c>
      <c r="O85" s="42">
        <f>COUNTIF(E85:L85,"&gt;0")</f>
        <v>1</v>
      </c>
    </row>
    <row r="86" spans="1:15" ht="12.75">
      <c r="A86" s="4" t="s">
        <v>31</v>
      </c>
      <c r="B86" s="4" t="s">
        <v>18</v>
      </c>
      <c r="C86" s="11" t="s">
        <v>158</v>
      </c>
      <c r="D86" s="22" t="s">
        <v>85</v>
      </c>
      <c r="E86" s="15">
        <v>7</v>
      </c>
      <c r="F86" s="27">
        <v>0</v>
      </c>
      <c r="G86" s="10">
        <v>6</v>
      </c>
      <c r="H86" s="16">
        <v>0</v>
      </c>
      <c r="I86" s="10">
        <v>0</v>
      </c>
      <c r="J86" s="16">
        <v>15</v>
      </c>
      <c r="K86" s="10">
        <v>0</v>
      </c>
      <c r="L86" s="21">
        <v>0</v>
      </c>
      <c r="M86" s="15">
        <f>LARGE(E86:L86,1)+LARGE(E86:L86,2)+LARGE(E86:L86,3)+LARGE(E86:L86,4)</f>
        <v>28</v>
      </c>
      <c r="N86" s="10">
        <f>RANK(M86,M$3:M$168)</f>
        <v>84</v>
      </c>
      <c r="O86" s="42">
        <f>COUNTIF(E86:L86,"&gt;0")</f>
        <v>3</v>
      </c>
    </row>
    <row r="87" spans="1:15" ht="12.75">
      <c r="A87" s="4" t="s">
        <v>118</v>
      </c>
      <c r="B87" s="4" t="s">
        <v>32</v>
      </c>
      <c r="C87" s="11" t="s">
        <v>158</v>
      </c>
      <c r="D87" s="22" t="s">
        <v>146</v>
      </c>
      <c r="E87" s="15">
        <v>6</v>
      </c>
      <c r="F87" s="27">
        <v>10</v>
      </c>
      <c r="G87" s="10">
        <v>5</v>
      </c>
      <c r="H87" s="16">
        <v>0</v>
      </c>
      <c r="I87" s="10">
        <v>0</v>
      </c>
      <c r="J87" s="16">
        <v>0</v>
      </c>
      <c r="K87" s="10">
        <v>0</v>
      </c>
      <c r="L87" s="21">
        <v>6</v>
      </c>
      <c r="M87" s="15">
        <f>LARGE(E87:L87,1)+LARGE(E87:L87,2)+LARGE(E87:L87,3)+LARGE(E87:L87,4)</f>
        <v>27</v>
      </c>
      <c r="N87" s="10">
        <f>RANK(M87,M$3:M$168)</f>
        <v>85</v>
      </c>
      <c r="O87" s="42">
        <f>COUNTIF(E87:L87,"&gt;0")</f>
        <v>4</v>
      </c>
    </row>
    <row r="88" spans="1:15" ht="12.75">
      <c r="A88" s="25" t="s">
        <v>202</v>
      </c>
      <c r="B88" s="25" t="s">
        <v>29</v>
      </c>
      <c r="C88" s="22" t="s">
        <v>158</v>
      </c>
      <c r="D88" s="22" t="s">
        <v>85</v>
      </c>
      <c r="E88" s="15">
        <v>0</v>
      </c>
      <c r="F88" s="27">
        <v>0</v>
      </c>
      <c r="G88" s="10">
        <v>8</v>
      </c>
      <c r="H88" s="16">
        <v>18</v>
      </c>
      <c r="I88" s="10">
        <v>0</v>
      </c>
      <c r="J88" s="16">
        <v>0</v>
      </c>
      <c r="K88" s="10">
        <v>0</v>
      </c>
      <c r="L88" s="21">
        <v>0</v>
      </c>
      <c r="M88" s="15">
        <f>LARGE(E88:L88,1)+LARGE(E88:L88,2)+LARGE(E88:L88,3)+LARGE(E88:L88,4)</f>
        <v>26</v>
      </c>
      <c r="N88" s="10">
        <f>RANK(M88,M$3:M$168)</f>
        <v>86</v>
      </c>
      <c r="O88" s="42">
        <f>COUNTIF(E88:L88,"&gt;0")</f>
        <v>2</v>
      </c>
    </row>
    <row r="89" spans="1:15" ht="12.75">
      <c r="A89" s="4" t="s">
        <v>102</v>
      </c>
      <c r="B89" s="4" t="s">
        <v>61</v>
      </c>
      <c r="C89" s="11" t="s">
        <v>158</v>
      </c>
      <c r="D89" s="11" t="s">
        <v>85</v>
      </c>
      <c r="E89" s="15">
        <v>12</v>
      </c>
      <c r="F89" s="27">
        <v>0</v>
      </c>
      <c r="G89" s="10">
        <v>14</v>
      </c>
      <c r="H89" s="16">
        <v>0</v>
      </c>
      <c r="I89" s="10">
        <v>0</v>
      </c>
      <c r="J89" s="16">
        <v>0</v>
      </c>
      <c r="K89" s="10">
        <v>0</v>
      </c>
      <c r="L89" s="21">
        <v>0</v>
      </c>
      <c r="M89" s="15">
        <f>LARGE(E89:L89,1)+LARGE(E89:L89,2)+LARGE(E89:L89,3)+LARGE(E89:L89,4)</f>
        <v>26</v>
      </c>
      <c r="N89" s="10">
        <f>RANK(M89,M$3:M$168)</f>
        <v>86</v>
      </c>
      <c r="O89" s="42">
        <f>COUNTIF(E89:L89,"&gt;0")</f>
        <v>2</v>
      </c>
    </row>
    <row r="90" spans="1:15" ht="12.75">
      <c r="A90" s="4" t="s">
        <v>228</v>
      </c>
      <c r="B90" s="4" t="s">
        <v>165</v>
      </c>
      <c r="C90" s="11" t="s">
        <v>159</v>
      </c>
      <c r="D90" s="11" t="s">
        <v>146</v>
      </c>
      <c r="E90" s="15">
        <v>0</v>
      </c>
      <c r="F90" s="27">
        <v>0</v>
      </c>
      <c r="G90" s="10">
        <v>0</v>
      </c>
      <c r="H90" s="16">
        <v>0</v>
      </c>
      <c r="I90" s="10">
        <v>0</v>
      </c>
      <c r="J90" s="16">
        <v>9</v>
      </c>
      <c r="K90" s="10">
        <v>0</v>
      </c>
      <c r="L90" s="21">
        <v>16</v>
      </c>
      <c r="M90" s="15">
        <f>LARGE(E90:L90,1)+LARGE(E90:L90,2)+LARGE(E90:L90,3)+LARGE(E90:L90,4)</f>
        <v>25</v>
      </c>
      <c r="N90" s="10">
        <f>RANK(M90,M$3:M$168)</f>
        <v>88</v>
      </c>
      <c r="O90" s="42">
        <f>COUNTIF(E90:L90,"&gt;0")</f>
        <v>2</v>
      </c>
    </row>
    <row r="91" spans="1:15" ht="12.75">
      <c r="A91" s="4" t="s">
        <v>224</v>
      </c>
      <c r="B91" s="4" t="s">
        <v>225</v>
      </c>
      <c r="C91" s="11" t="s">
        <v>159</v>
      </c>
      <c r="D91" s="11" t="s">
        <v>84</v>
      </c>
      <c r="E91" s="15">
        <v>0</v>
      </c>
      <c r="F91" s="27">
        <v>0</v>
      </c>
      <c r="G91" s="10">
        <v>0</v>
      </c>
      <c r="H91" s="16">
        <v>0</v>
      </c>
      <c r="I91" s="10">
        <v>0</v>
      </c>
      <c r="J91" s="16">
        <v>0</v>
      </c>
      <c r="K91" s="10">
        <v>0</v>
      </c>
      <c r="L91" s="21">
        <v>25</v>
      </c>
      <c r="M91" s="15">
        <f>LARGE(E91:L91,1)+LARGE(E91:L91,2)+LARGE(E91:L91,3)+LARGE(E91:L91,4)</f>
        <v>25</v>
      </c>
      <c r="N91" s="10">
        <f>RANK(M91,M$3:M$168)</f>
        <v>88</v>
      </c>
      <c r="O91" s="42">
        <f>COUNTIF(E91:L91,"&gt;0")</f>
        <v>1</v>
      </c>
    </row>
    <row r="92" spans="1:15" ht="12.75">
      <c r="A92" s="25" t="s">
        <v>128</v>
      </c>
      <c r="B92" s="25" t="s">
        <v>62</v>
      </c>
      <c r="C92" s="22" t="s">
        <v>158</v>
      </c>
      <c r="D92" s="22" t="s">
        <v>146</v>
      </c>
      <c r="E92" s="15">
        <v>10</v>
      </c>
      <c r="F92" s="27">
        <v>8</v>
      </c>
      <c r="G92" s="10">
        <v>0</v>
      </c>
      <c r="H92" s="16">
        <v>7</v>
      </c>
      <c r="I92" s="10">
        <v>0</v>
      </c>
      <c r="J92" s="16">
        <v>0</v>
      </c>
      <c r="K92" s="10">
        <v>0</v>
      </c>
      <c r="L92" s="21">
        <v>0</v>
      </c>
      <c r="M92" s="15">
        <f>LARGE(E92:L92,1)+LARGE(E92:L92,2)+LARGE(E92:L92,3)+LARGE(E92:L92,4)</f>
        <v>25</v>
      </c>
      <c r="N92" s="10">
        <f>RANK(M92,M$3:M$168)</f>
        <v>88</v>
      </c>
      <c r="O92" s="42">
        <f>COUNTIF(E92:L92,"&gt;0")</f>
        <v>3</v>
      </c>
    </row>
    <row r="93" spans="1:15" ht="12.75">
      <c r="A93" s="4" t="s">
        <v>172</v>
      </c>
      <c r="B93" s="4" t="s">
        <v>120</v>
      </c>
      <c r="C93" s="11" t="s">
        <v>158</v>
      </c>
      <c r="D93" s="11" t="s">
        <v>85</v>
      </c>
      <c r="E93" s="15">
        <v>0</v>
      </c>
      <c r="F93" s="27">
        <v>9</v>
      </c>
      <c r="G93" s="10">
        <v>0</v>
      </c>
      <c r="H93" s="16">
        <v>0</v>
      </c>
      <c r="I93" s="10">
        <v>0</v>
      </c>
      <c r="J93" s="16">
        <v>0</v>
      </c>
      <c r="K93" s="10">
        <v>0</v>
      </c>
      <c r="L93" s="21">
        <v>16</v>
      </c>
      <c r="M93" s="15">
        <f>LARGE(E93:L93,1)+LARGE(E93:L93,2)+LARGE(E93:L93,3)+LARGE(E93:L93,4)</f>
        <v>25</v>
      </c>
      <c r="N93" s="10">
        <f>RANK(M93,M$3:M$168)</f>
        <v>88</v>
      </c>
      <c r="O93" s="42">
        <f>COUNTIF(E93:L93,"&gt;0")</f>
        <v>2</v>
      </c>
    </row>
    <row r="94" spans="1:15" ht="12.75">
      <c r="A94" s="25" t="s">
        <v>80</v>
      </c>
      <c r="B94" s="25" t="s">
        <v>81</v>
      </c>
      <c r="C94" s="22" t="s">
        <v>158</v>
      </c>
      <c r="D94" s="22" t="s">
        <v>146</v>
      </c>
      <c r="E94" s="15">
        <v>2</v>
      </c>
      <c r="F94" s="27">
        <v>0</v>
      </c>
      <c r="G94" s="10">
        <v>0</v>
      </c>
      <c r="H94" s="16">
        <v>9</v>
      </c>
      <c r="I94" s="10">
        <v>0</v>
      </c>
      <c r="J94" s="16">
        <v>6</v>
      </c>
      <c r="K94" s="10">
        <v>7</v>
      </c>
      <c r="L94" s="21">
        <v>0</v>
      </c>
      <c r="M94" s="15">
        <f>LARGE(E94:L94,1)+LARGE(E94:L94,2)+LARGE(E94:L94,3)+LARGE(E94:L94,4)</f>
        <v>24</v>
      </c>
      <c r="N94" s="10">
        <f>RANK(M94,M$3:M$168)</f>
        <v>92</v>
      </c>
      <c r="O94" s="42">
        <f>COUNTIF(E94:L94,"&gt;0")</f>
        <v>4</v>
      </c>
    </row>
    <row r="95" spans="1:15" ht="12.75">
      <c r="A95" s="4" t="s">
        <v>141</v>
      </c>
      <c r="B95" s="4" t="s">
        <v>32</v>
      </c>
      <c r="C95" s="11" t="s">
        <v>158</v>
      </c>
      <c r="D95" s="11" t="s">
        <v>146</v>
      </c>
      <c r="E95" s="26">
        <v>6</v>
      </c>
      <c r="F95" s="27">
        <v>0</v>
      </c>
      <c r="G95" s="10">
        <v>0</v>
      </c>
      <c r="H95" s="16">
        <v>0</v>
      </c>
      <c r="I95" s="10">
        <v>0</v>
      </c>
      <c r="J95" s="16">
        <v>6</v>
      </c>
      <c r="K95" s="10">
        <v>12</v>
      </c>
      <c r="L95" s="21">
        <v>0</v>
      </c>
      <c r="M95" s="15">
        <f>LARGE(E95:L95,1)+LARGE(E95:L95,2)+LARGE(E95:L95,3)+LARGE(E95:L95,4)</f>
        <v>24</v>
      </c>
      <c r="N95" s="10">
        <f>RANK(M95,M$3:M$168)</f>
        <v>92</v>
      </c>
      <c r="O95" s="42">
        <f>COUNTIF(E95:L95,"&gt;0")</f>
        <v>3</v>
      </c>
    </row>
    <row r="96" spans="1:15" ht="12.75">
      <c r="A96" s="4" t="s">
        <v>264</v>
      </c>
      <c r="B96" s="4" t="s">
        <v>265</v>
      </c>
      <c r="C96" s="11" t="s">
        <v>158</v>
      </c>
      <c r="D96" s="11" t="s">
        <v>85</v>
      </c>
      <c r="E96" s="15">
        <v>0</v>
      </c>
      <c r="F96" s="27">
        <v>0</v>
      </c>
      <c r="G96" s="10">
        <v>0</v>
      </c>
      <c r="H96" s="16">
        <v>0</v>
      </c>
      <c r="I96" s="10">
        <v>5</v>
      </c>
      <c r="J96" s="16">
        <v>9</v>
      </c>
      <c r="K96" s="10">
        <v>10</v>
      </c>
      <c r="L96" s="21">
        <v>0</v>
      </c>
      <c r="M96" s="15">
        <f>LARGE(E96:L96,1)+LARGE(E96:L96,2)+LARGE(E96:L96,3)+LARGE(E96:L96,4)</f>
        <v>24</v>
      </c>
      <c r="N96" s="10">
        <f>RANK(M96,M$3:M$168)</f>
        <v>92</v>
      </c>
      <c r="O96" s="42">
        <f>COUNTIF(E96:L96,"&gt;0")</f>
        <v>3</v>
      </c>
    </row>
    <row r="97" spans="1:15" ht="12.75">
      <c r="A97" s="4" t="s">
        <v>115</v>
      </c>
      <c r="B97" s="4" t="s">
        <v>25</v>
      </c>
      <c r="C97" s="11" t="s">
        <v>158</v>
      </c>
      <c r="D97" s="22" t="s">
        <v>146</v>
      </c>
      <c r="E97" s="15">
        <v>7</v>
      </c>
      <c r="F97" s="27">
        <v>0</v>
      </c>
      <c r="G97" s="10">
        <v>0</v>
      </c>
      <c r="H97" s="16">
        <v>6</v>
      </c>
      <c r="I97" s="10">
        <v>0</v>
      </c>
      <c r="J97" s="16">
        <v>6</v>
      </c>
      <c r="K97" s="10">
        <v>0</v>
      </c>
      <c r="L97" s="21">
        <v>4</v>
      </c>
      <c r="M97" s="15">
        <f>LARGE(E97:L97,1)+LARGE(E97:L97,2)+LARGE(E97:L97,3)+LARGE(E97:L97,4)</f>
        <v>23</v>
      </c>
      <c r="N97" s="10">
        <f>RANK(M97,M$3:M$168)</f>
        <v>95</v>
      </c>
      <c r="O97" s="42">
        <f>COUNTIF(E97:L97,"&gt;0")</f>
        <v>4</v>
      </c>
    </row>
    <row r="98" spans="1:15" ht="12.75">
      <c r="A98" s="25" t="s">
        <v>177</v>
      </c>
      <c r="B98" s="25" t="s">
        <v>178</v>
      </c>
      <c r="C98" s="22" t="s">
        <v>158</v>
      </c>
      <c r="D98" s="22" t="s">
        <v>146</v>
      </c>
      <c r="E98" s="15">
        <v>0</v>
      </c>
      <c r="F98" s="27">
        <v>9</v>
      </c>
      <c r="G98" s="10">
        <v>0</v>
      </c>
      <c r="H98" s="16">
        <v>8</v>
      </c>
      <c r="I98" s="10">
        <v>0</v>
      </c>
      <c r="J98" s="16">
        <v>5</v>
      </c>
      <c r="K98" s="10">
        <v>0</v>
      </c>
      <c r="L98" s="21">
        <v>0</v>
      </c>
      <c r="M98" s="15">
        <f>LARGE(E98:L98,1)+LARGE(E98:L98,2)+LARGE(E98:L98,3)+LARGE(E98:L98,4)</f>
        <v>22</v>
      </c>
      <c r="N98" s="10">
        <f>RANK(M98,M$3:M$168)</f>
        <v>96</v>
      </c>
      <c r="O98" s="42">
        <f>COUNTIF(E98:L98,"&gt;0")</f>
        <v>3</v>
      </c>
    </row>
    <row r="99" spans="1:15" ht="12.75">
      <c r="A99" s="25" t="s">
        <v>190</v>
      </c>
      <c r="B99" s="25" t="s">
        <v>105</v>
      </c>
      <c r="C99" s="22" t="s">
        <v>158</v>
      </c>
      <c r="D99" s="22" t="s">
        <v>146</v>
      </c>
      <c r="E99" s="26">
        <v>0</v>
      </c>
      <c r="F99" s="27">
        <v>4</v>
      </c>
      <c r="G99" s="10">
        <v>0</v>
      </c>
      <c r="H99" s="16">
        <v>12</v>
      </c>
      <c r="I99" s="10">
        <v>0</v>
      </c>
      <c r="J99" s="16">
        <v>0</v>
      </c>
      <c r="K99" s="10">
        <v>0</v>
      </c>
      <c r="L99" s="21">
        <v>6</v>
      </c>
      <c r="M99" s="15">
        <f>LARGE(E99:L99,1)+LARGE(E99:L99,2)+LARGE(E99:L99,3)+LARGE(E99:L99,4)</f>
        <v>22</v>
      </c>
      <c r="N99" s="10">
        <f>RANK(M99,M$3:M$168)</f>
        <v>96</v>
      </c>
      <c r="O99" s="42">
        <f>COUNTIF(E99:L99,"&gt;0")</f>
        <v>3</v>
      </c>
    </row>
    <row r="100" spans="1:15" ht="12.75">
      <c r="A100" s="25" t="s">
        <v>205</v>
      </c>
      <c r="B100" s="25" t="s">
        <v>206</v>
      </c>
      <c r="C100" s="22" t="s">
        <v>158</v>
      </c>
      <c r="D100" s="22" t="s">
        <v>85</v>
      </c>
      <c r="E100" s="15">
        <v>0</v>
      </c>
      <c r="F100" s="27">
        <v>0</v>
      </c>
      <c r="G100" s="10">
        <v>11</v>
      </c>
      <c r="H100" s="16">
        <v>0</v>
      </c>
      <c r="I100" s="10">
        <v>0</v>
      </c>
      <c r="J100" s="16">
        <v>11</v>
      </c>
      <c r="K100" s="10">
        <v>0</v>
      </c>
      <c r="L100" s="21">
        <v>0</v>
      </c>
      <c r="M100" s="15">
        <f>LARGE(E100:L100,1)+LARGE(E100:L100,2)+LARGE(E100:L100,3)+LARGE(E100:L100,4)</f>
        <v>22</v>
      </c>
      <c r="N100" s="10">
        <f>RANK(M100,M$3:M$168)</f>
        <v>96</v>
      </c>
      <c r="O100" s="42">
        <f>COUNTIF(E100:L100,"&gt;0")</f>
        <v>2</v>
      </c>
    </row>
    <row r="101" spans="1:15" ht="12.75">
      <c r="A101" s="4" t="s">
        <v>38</v>
      </c>
      <c r="B101" s="4" t="s">
        <v>267</v>
      </c>
      <c r="C101" s="11" t="s">
        <v>158</v>
      </c>
      <c r="D101" s="22" t="s">
        <v>147</v>
      </c>
      <c r="E101" s="15">
        <v>0</v>
      </c>
      <c r="F101" s="27">
        <v>0</v>
      </c>
      <c r="G101" s="10">
        <v>0</v>
      </c>
      <c r="H101" s="16">
        <v>0</v>
      </c>
      <c r="I101" s="10">
        <v>9</v>
      </c>
      <c r="J101" s="16">
        <v>3</v>
      </c>
      <c r="K101" s="10">
        <v>7</v>
      </c>
      <c r="L101" s="21">
        <v>2</v>
      </c>
      <c r="M101" s="15">
        <f>LARGE(E101:L101,1)+LARGE(E101:L101,2)+LARGE(E101:L101,3)+LARGE(E101:L101,4)</f>
        <v>21</v>
      </c>
      <c r="N101" s="10">
        <f>RANK(M101,M$3:M$168)</f>
        <v>99</v>
      </c>
      <c r="O101" s="42">
        <f>COUNTIF(E101:L101,"&gt;0")</f>
        <v>4</v>
      </c>
    </row>
    <row r="102" spans="1:15" ht="12.75">
      <c r="A102" s="4" t="s">
        <v>22</v>
      </c>
      <c r="B102" s="4" t="s">
        <v>23</v>
      </c>
      <c r="C102" s="11" t="s">
        <v>158</v>
      </c>
      <c r="D102" s="22" t="s">
        <v>84</v>
      </c>
      <c r="E102" s="15">
        <v>21</v>
      </c>
      <c r="F102" s="27">
        <v>0</v>
      </c>
      <c r="G102" s="10">
        <v>0</v>
      </c>
      <c r="H102" s="16">
        <v>0</v>
      </c>
      <c r="I102" s="10">
        <v>0</v>
      </c>
      <c r="J102" s="16">
        <v>0</v>
      </c>
      <c r="K102" s="10">
        <v>0</v>
      </c>
      <c r="L102" s="21">
        <v>0</v>
      </c>
      <c r="M102" s="15">
        <f>LARGE(E102:L102,1)+LARGE(E102:L102,2)+LARGE(E102:L102,3)+LARGE(E102:L102,4)</f>
        <v>21</v>
      </c>
      <c r="N102" s="10">
        <f>RANK(M102,M$3:M$168)</f>
        <v>99</v>
      </c>
      <c r="O102" s="42">
        <f>COUNTIF(E102:L102,"&gt;0")</f>
        <v>1</v>
      </c>
    </row>
    <row r="103" spans="1:15" ht="12.75">
      <c r="A103" s="4" t="s">
        <v>188</v>
      </c>
      <c r="B103" s="4" t="s">
        <v>189</v>
      </c>
      <c r="C103" s="11" t="s">
        <v>158</v>
      </c>
      <c r="D103" s="22" t="s">
        <v>85</v>
      </c>
      <c r="E103" s="15">
        <v>0</v>
      </c>
      <c r="F103" s="27">
        <v>21</v>
      </c>
      <c r="G103" s="10">
        <v>0</v>
      </c>
      <c r="H103" s="16">
        <v>0</v>
      </c>
      <c r="I103" s="10">
        <v>0</v>
      </c>
      <c r="J103" s="16">
        <v>0</v>
      </c>
      <c r="K103" s="10">
        <v>0</v>
      </c>
      <c r="L103" s="21">
        <v>0</v>
      </c>
      <c r="M103" s="15">
        <f>LARGE(E103:L103,1)+LARGE(E103:L103,2)+LARGE(E103:L103,3)+LARGE(E103:L103,4)</f>
        <v>21</v>
      </c>
      <c r="N103" s="10">
        <f>RANK(M103,M$3:M$168)</f>
        <v>99</v>
      </c>
      <c r="O103" s="42">
        <f>COUNTIF(E103:L103,"&gt;0")</f>
        <v>1</v>
      </c>
    </row>
    <row r="104" spans="1:15" ht="12.75">
      <c r="A104" s="4" t="s">
        <v>277</v>
      </c>
      <c r="B104" s="4" t="s">
        <v>250</v>
      </c>
      <c r="C104" s="11" t="s">
        <v>158</v>
      </c>
      <c r="D104" s="11" t="s">
        <v>85</v>
      </c>
      <c r="E104" s="15">
        <v>0</v>
      </c>
      <c r="F104" s="27">
        <v>0</v>
      </c>
      <c r="G104" s="10">
        <v>0</v>
      </c>
      <c r="H104" s="16">
        <v>0</v>
      </c>
      <c r="I104" s="10">
        <v>0</v>
      </c>
      <c r="J104" s="16">
        <v>13</v>
      </c>
      <c r="K104" s="10">
        <v>7</v>
      </c>
      <c r="L104" s="21">
        <v>0</v>
      </c>
      <c r="M104" s="15">
        <f>LARGE(E104:L104,1)+LARGE(E104:L104,2)+LARGE(E104:L104,3)+LARGE(E104:L104,4)</f>
        <v>20</v>
      </c>
      <c r="N104" s="10">
        <f>RANK(M104,M$3:M$168)</f>
        <v>102</v>
      </c>
      <c r="O104" s="42">
        <f>COUNTIF(E104:L104,"&gt;0")</f>
        <v>2</v>
      </c>
    </row>
    <row r="105" spans="1:15" ht="12.75">
      <c r="A105" s="4" t="s">
        <v>233</v>
      </c>
      <c r="B105" s="4" t="s">
        <v>145</v>
      </c>
      <c r="C105" s="11" t="s">
        <v>159</v>
      </c>
      <c r="D105" s="11" t="s">
        <v>85</v>
      </c>
      <c r="E105" s="15">
        <v>0</v>
      </c>
      <c r="F105" s="27">
        <v>0</v>
      </c>
      <c r="G105" s="10">
        <v>0</v>
      </c>
      <c r="H105" s="16">
        <v>0</v>
      </c>
      <c r="I105" s="10">
        <v>0</v>
      </c>
      <c r="J105" s="16">
        <v>0</v>
      </c>
      <c r="K105" s="10">
        <v>0</v>
      </c>
      <c r="L105" s="21">
        <v>20</v>
      </c>
      <c r="M105" s="15">
        <f>LARGE(E105:L105,1)+LARGE(E105:L105,2)+LARGE(E105:L105,3)+LARGE(E105:L105,4)</f>
        <v>20</v>
      </c>
      <c r="N105" s="10">
        <f>RANK(M105,M$3:M$168)</f>
        <v>102</v>
      </c>
      <c r="O105" s="42">
        <f>COUNTIF(E105:L105,"&gt;0")</f>
        <v>1</v>
      </c>
    </row>
    <row r="106" spans="1:15" ht="12.75">
      <c r="A106" s="4" t="s">
        <v>285</v>
      </c>
      <c r="B106" s="4" t="s">
        <v>286</v>
      </c>
      <c r="C106" s="11" t="s">
        <v>159</v>
      </c>
      <c r="D106" s="11" t="s">
        <v>85</v>
      </c>
      <c r="E106" s="15">
        <v>0</v>
      </c>
      <c r="F106" s="27">
        <v>0</v>
      </c>
      <c r="G106" s="10">
        <v>0</v>
      </c>
      <c r="H106" s="16">
        <v>0</v>
      </c>
      <c r="I106" s="10">
        <v>0</v>
      </c>
      <c r="J106" s="16">
        <v>0</v>
      </c>
      <c r="K106" s="10">
        <v>0</v>
      </c>
      <c r="L106" s="21">
        <v>20</v>
      </c>
      <c r="M106" s="15">
        <f>LARGE(E106:L106,1)+LARGE(E106:L106,2)+LARGE(E106:L106,3)+LARGE(E106:L106,4)</f>
        <v>20</v>
      </c>
      <c r="N106" s="10">
        <f>RANK(M106,M$3:M$168)</f>
        <v>102</v>
      </c>
      <c r="O106" s="42">
        <f>COUNTIF(E106:L106,"&gt;0")</f>
        <v>1</v>
      </c>
    </row>
    <row r="107" spans="1:15" ht="12.75">
      <c r="A107" s="25" t="s">
        <v>187</v>
      </c>
      <c r="B107" s="25" t="s">
        <v>33</v>
      </c>
      <c r="C107" s="22" t="s">
        <v>159</v>
      </c>
      <c r="D107" s="22" t="s">
        <v>146</v>
      </c>
      <c r="E107" s="15">
        <v>0</v>
      </c>
      <c r="F107" s="27">
        <v>4</v>
      </c>
      <c r="G107" s="10">
        <v>0</v>
      </c>
      <c r="H107" s="16">
        <v>7</v>
      </c>
      <c r="I107" s="10">
        <v>0</v>
      </c>
      <c r="J107" s="16">
        <v>4</v>
      </c>
      <c r="K107" s="10">
        <v>5</v>
      </c>
      <c r="L107" s="21">
        <v>0</v>
      </c>
      <c r="M107" s="15">
        <f>LARGE(E107:L107,1)+LARGE(E107:L107,2)+LARGE(E107:L107,3)+LARGE(E107:L107,4)</f>
        <v>20</v>
      </c>
      <c r="N107" s="10">
        <f>RANK(M107,M$3:M$168)</f>
        <v>102</v>
      </c>
      <c r="O107" s="42">
        <f>COUNTIF(E107:L107,"&gt;0")</f>
        <v>4</v>
      </c>
    </row>
    <row r="108" spans="1:15" ht="12.75">
      <c r="A108" s="4" t="s">
        <v>294</v>
      </c>
      <c r="B108" s="4" t="s">
        <v>295</v>
      </c>
      <c r="C108" s="11" t="s">
        <v>158</v>
      </c>
      <c r="D108" s="11" t="s">
        <v>85</v>
      </c>
      <c r="E108" s="15">
        <v>0</v>
      </c>
      <c r="F108" s="27">
        <v>0</v>
      </c>
      <c r="G108" s="10">
        <v>0</v>
      </c>
      <c r="H108" s="16">
        <v>0</v>
      </c>
      <c r="I108" s="10">
        <v>0</v>
      </c>
      <c r="J108" s="16">
        <v>0</v>
      </c>
      <c r="K108" s="10">
        <v>0</v>
      </c>
      <c r="L108" s="21">
        <v>19</v>
      </c>
      <c r="M108" s="15">
        <f>LARGE(E108:L108,1)+LARGE(E108:L108,2)+LARGE(E108:L108,3)+LARGE(E108:L108,4)</f>
        <v>19</v>
      </c>
      <c r="N108" s="10">
        <f>RANK(M108,M$3:M$168)</f>
        <v>106</v>
      </c>
      <c r="O108" s="42">
        <f>COUNTIF(E108:L108,"&gt;0")</f>
        <v>1</v>
      </c>
    </row>
    <row r="109" spans="1:15" ht="12.75">
      <c r="A109" s="4" t="s">
        <v>269</v>
      </c>
      <c r="B109" s="4" t="s">
        <v>270</v>
      </c>
      <c r="C109" s="11" t="s">
        <v>158</v>
      </c>
      <c r="D109" s="11" t="s">
        <v>85</v>
      </c>
      <c r="E109" s="15">
        <v>0</v>
      </c>
      <c r="F109" s="27">
        <v>0</v>
      </c>
      <c r="G109" s="10">
        <v>0</v>
      </c>
      <c r="H109" s="16">
        <v>0</v>
      </c>
      <c r="I109" s="10">
        <v>0</v>
      </c>
      <c r="J109" s="16">
        <v>19</v>
      </c>
      <c r="K109" s="10">
        <v>0</v>
      </c>
      <c r="L109" s="21">
        <v>0</v>
      </c>
      <c r="M109" s="15">
        <f>LARGE(E109:L109,1)+LARGE(E109:L109,2)+LARGE(E109:L109,3)+LARGE(E109:L109,4)</f>
        <v>19</v>
      </c>
      <c r="N109" s="10">
        <f>RANK(M109,M$3:M$168)</f>
        <v>106</v>
      </c>
      <c r="O109" s="42">
        <f>COUNTIF(E109:L109,"&gt;0")</f>
        <v>1</v>
      </c>
    </row>
    <row r="110" spans="1:15" ht="12.75">
      <c r="A110" s="25" t="s">
        <v>79</v>
      </c>
      <c r="B110" s="25" t="s">
        <v>105</v>
      </c>
      <c r="C110" s="22" t="s">
        <v>158</v>
      </c>
      <c r="D110" s="22" t="s">
        <v>146</v>
      </c>
      <c r="E110" s="15">
        <v>0</v>
      </c>
      <c r="F110" s="27">
        <v>6</v>
      </c>
      <c r="G110" s="10">
        <v>4</v>
      </c>
      <c r="H110" s="16">
        <v>8</v>
      </c>
      <c r="I110" s="10">
        <v>0</v>
      </c>
      <c r="J110" s="16">
        <v>0</v>
      </c>
      <c r="K110" s="10">
        <v>0</v>
      </c>
      <c r="L110" s="21">
        <v>0</v>
      </c>
      <c r="M110" s="15">
        <f>LARGE(E110:L110,1)+LARGE(E110:L110,2)+LARGE(E110:L110,3)+LARGE(E110:L110,4)</f>
        <v>18</v>
      </c>
      <c r="N110" s="10">
        <f>RANK(M110,M$3:M$168)</f>
        <v>108</v>
      </c>
      <c r="O110" s="42">
        <f>COUNTIF(E110:L110,"&gt;0")</f>
        <v>3</v>
      </c>
    </row>
    <row r="111" spans="1:15" ht="12.75">
      <c r="A111" s="25" t="s">
        <v>197</v>
      </c>
      <c r="B111" s="25" t="s">
        <v>90</v>
      </c>
      <c r="C111" s="22" t="s">
        <v>158</v>
      </c>
      <c r="D111" s="22" t="s">
        <v>146</v>
      </c>
      <c r="E111" s="15">
        <v>0</v>
      </c>
      <c r="F111" s="27">
        <v>0</v>
      </c>
      <c r="G111" s="10">
        <v>8</v>
      </c>
      <c r="H111" s="16">
        <v>0</v>
      </c>
      <c r="I111" s="10">
        <v>0</v>
      </c>
      <c r="J111" s="16">
        <v>9</v>
      </c>
      <c r="K111" s="10">
        <v>0</v>
      </c>
      <c r="L111" s="21">
        <v>0</v>
      </c>
      <c r="M111" s="15">
        <f>LARGE(E111:L111,1)+LARGE(E111:L111,2)+LARGE(E111:L111,3)+LARGE(E111:L111,4)</f>
        <v>17</v>
      </c>
      <c r="N111" s="10">
        <f>RANK(M111,M$3:M$168)</f>
        <v>109</v>
      </c>
      <c r="O111" s="42">
        <f>COUNTIF(E111:L111,"&gt;0")</f>
        <v>2</v>
      </c>
    </row>
    <row r="112" spans="1:15" ht="12.75">
      <c r="A112" s="4" t="s">
        <v>226</v>
      </c>
      <c r="B112" s="4" t="s">
        <v>227</v>
      </c>
      <c r="C112" s="11" t="s">
        <v>159</v>
      </c>
      <c r="D112" s="11" t="s">
        <v>147</v>
      </c>
      <c r="E112" s="15">
        <v>0</v>
      </c>
      <c r="F112" s="27">
        <v>0</v>
      </c>
      <c r="G112" s="10">
        <v>0</v>
      </c>
      <c r="H112" s="16">
        <v>0</v>
      </c>
      <c r="I112" s="10">
        <v>0</v>
      </c>
      <c r="J112" s="16">
        <v>0</v>
      </c>
      <c r="K112" s="10">
        <v>0</v>
      </c>
      <c r="L112" s="21">
        <v>17</v>
      </c>
      <c r="M112" s="15">
        <f>LARGE(E112:L112,1)+LARGE(E112:L112,2)+LARGE(E112:L112,3)+LARGE(E112:L112,4)</f>
        <v>17</v>
      </c>
      <c r="N112" s="10">
        <f>RANK(M112,M$3:M$168)</f>
        <v>109</v>
      </c>
      <c r="O112" s="42">
        <f>COUNTIF(E112:L112,"&gt;0")</f>
        <v>1</v>
      </c>
    </row>
    <row r="113" spans="1:15" ht="12.75">
      <c r="A113" s="4" t="s">
        <v>251</v>
      </c>
      <c r="B113" s="4" t="s">
        <v>225</v>
      </c>
      <c r="C113" s="11" t="s">
        <v>159</v>
      </c>
      <c r="D113" s="11" t="s">
        <v>85</v>
      </c>
      <c r="E113" s="15">
        <v>0</v>
      </c>
      <c r="F113" s="27">
        <v>0</v>
      </c>
      <c r="G113" s="10">
        <v>0</v>
      </c>
      <c r="H113" s="16">
        <v>10</v>
      </c>
      <c r="I113" s="10">
        <v>7</v>
      </c>
      <c r="J113" s="16">
        <v>0</v>
      </c>
      <c r="K113" s="10">
        <v>0</v>
      </c>
      <c r="L113" s="21">
        <v>0</v>
      </c>
      <c r="M113" s="15">
        <f>LARGE(E113:L113,1)+LARGE(E113:L113,2)+LARGE(E113:L113,3)+LARGE(E113:L113,4)</f>
        <v>17</v>
      </c>
      <c r="N113" s="10">
        <f>RANK(M113,M$3:M$168)</f>
        <v>109</v>
      </c>
      <c r="O113" s="42">
        <f>COUNTIF(E113:L113,"&gt;0")</f>
        <v>2</v>
      </c>
    </row>
    <row r="114" spans="1:15" ht="12.75">
      <c r="A114" s="4" t="s">
        <v>127</v>
      </c>
      <c r="B114" s="4" t="s">
        <v>88</v>
      </c>
      <c r="C114" s="11" t="s">
        <v>158</v>
      </c>
      <c r="D114" s="11" t="s">
        <v>146</v>
      </c>
      <c r="E114" s="15">
        <v>6</v>
      </c>
      <c r="F114" s="27">
        <v>2</v>
      </c>
      <c r="G114" s="10">
        <v>0</v>
      </c>
      <c r="H114" s="16">
        <v>0</v>
      </c>
      <c r="I114" s="10">
        <v>0</v>
      </c>
      <c r="J114" s="16">
        <v>3</v>
      </c>
      <c r="K114" s="10">
        <v>0</v>
      </c>
      <c r="L114" s="21">
        <v>6</v>
      </c>
      <c r="M114" s="15">
        <f>LARGE(E114:L114,1)+LARGE(E114:L114,2)+LARGE(E114:L114,3)+LARGE(E114:L114,4)</f>
        <v>17</v>
      </c>
      <c r="N114" s="10">
        <f>RANK(M114,M$3:M$168)</f>
        <v>109</v>
      </c>
      <c r="O114" s="42">
        <f>COUNTIF(E114:L114,"&gt;0")</f>
        <v>4</v>
      </c>
    </row>
    <row r="115" spans="1:15" ht="12.75">
      <c r="A115" s="4" t="s">
        <v>229</v>
      </c>
      <c r="B115" s="4" t="s">
        <v>33</v>
      </c>
      <c r="C115" s="11" t="s">
        <v>158</v>
      </c>
      <c r="D115" s="11" t="s">
        <v>146</v>
      </c>
      <c r="E115" s="15">
        <v>0</v>
      </c>
      <c r="F115" s="27">
        <v>0</v>
      </c>
      <c r="G115" s="10">
        <v>5</v>
      </c>
      <c r="H115" s="16">
        <v>11</v>
      </c>
      <c r="I115" s="10">
        <v>0</v>
      </c>
      <c r="J115" s="16">
        <v>0</v>
      </c>
      <c r="K115" s="10">
        <v>0</v>
      </c>
      <c r="L115" s="21">
        <v>0</v>
      </c>
      <c r="M115" s="15">
        <f>LARGE(E115:L115,1)+LARGE(E115:L115,2)+LARGE(E115:L115,3)+LARGE(E115:L115,4)</f>
        <v>16</v>
      </c>
      <c r="N115" s="10">
        <f>RANK(M115,M$3:M$168)</f>
        <v>113</v>
      </c>
      <c r="O115" s="42">
        <f>COUNTIF(E115:L115,"&gt;0")</f>
        <v>2</v>
      </c>
    </row>
    <row r="116" spans="1:15" ht="12.75">
      <c r="A116" s="4" t="s">
        <v>140</v>
      </c>
      <c r="B116" s="4" t="s">
        <v>27</v>
      </c>
      <c r="C116" s="11" t="s">
        <v>159</v>
      </c>
      <c r="D116" s="11" t="s">
        <v>85</v>
      </c>
      <c r="E116" s="15">
        <v>11</v>
      </c>
      <c r="F116" s="10">
        <v>5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5">
        <f>LARGE(E116:L116,1)+LARGE(E116:L116,2)+LARGE(E116:L116,3)+LARGE(E116:L116,4)</f>
        <v>16</v>
      </c>
      <c r="N116" s="10">
        <f>RANK(M116,M$3:M$168)</f>
        <v>113</v>
      </c>
      <c r="O116" s="42">
        <f>COUNTIF(E116:L116,"&gt;0")</f>
        <v>2</v>
      </c>
    </row>
    <row r="117" spans="1:15" ht="12.75">
      <c r="A117" s="4" t="s">
        <v>287</v>
      </c>
      <c r="B117" s="4" t="s">
        <v>288</v>
      </c>
      <c r="C117" s="11" t="s">
        <v>159</v>
      </c>
      <c r="D117" s="11" t="s">
        <v>85</v>
      </c>
      <c r="E117" s="15">
        <v>0</v>
      </c>
      <c r="F117" s="11">
        <v>0</v>
      </c>
      <c r="G117" s="15">
        <v>0</v>
      </c>
      <c r="H117" s="11">
        <v>0</v>
      </c>
      <c r="I117" s="15">
        <v>0</v>
      </c>
      <c r="J117" s="11">
        <v>0</v>
      </c>
      <c r="K117" s="15">
        <v>0</v>
      </c>
      <c r="L117" s="11">
        <v>16</v>
      </c>
      <c r="M117" s="15">
        <f>LARGE(E117:L117,1)+LARGE(E117:L117,2)+LARGE(E117:L117,3)+LARGE(E117:L117,4)</f>
        <v>16</v>
      </c>
      <c r="N117" s="10">
        <f>RANK(M117,M$3:M$168)</f>
        <v>113</v>
      </c>
      <c r="O117" s="42">
        <f>COUNTIF(E117:L117,"&gt;0")</f>
        <v>1</v>
      </c>
    </row>
    <row r="118" spans="1:15" ht="12.75">
      <c r="A118" s="4" t="s">
        <v>298</v>
      </c>
      <c r="B118" s="4" t="s">
        <v>299</v>
      </c>
      <c r="C118" s="11" t="s">
        <v>158</v>
      </c>
      <c r="D118" s="11" t="s">
        <v>85</v>
      </c>
      <c r="E118" s="15">
        <v>0</v>
      </c>
      <c r="F118" s="11">
        <v>0</v>
      </c>
      <c r="G118" s="15">
        <v>0</v>
      </c>
      <c r="H118" s="11">
        <v>0</v>
      </c>
      <c r="I118" s="15">
        <v>0</v>
      </c>
      <c r="J118" s="11">
        <v>0</v>
      </c>
      <c r="K118" s="15">
        <v>0</v>
      </c>
      <c r="L118" s="11">
        <v>16</v>
      </c>
      <c r="M118" s="15">
        <f>LARGE(E118:L118,1)+LARGE(E118:L118,2)+LARGE(E118:L118,3)+LARGE(E118:L118,4)</f>
        <v>16</v>
      </c>
      <c r="N118" s="10">
        <f>RANK(M118,M$3:M$168)</f>
        <v>113</v>
      </c>
      <c r="O118" s="42">
        <f>COUNTIF(E118:L118,"&gt;0")</f>
        <v>1</v>
      </c>
    </row>
    <row r="119" spans="1:15" ht="12.75">
      <c r="A119" s="4" t="s">
        <v>220</v>
      </c>
      <c r="B119" s="4" t="s">
        <v>221</v>
      </c>
      <c r="C119" s="11" t="s">
        <v>159</v>
      </c>
      <c r="D119" s="11" t="s">
        <v>85</v>
      </c>
      <c r="E119" s="15">
        <v>0</v>
      </c>
      <c r="F119" s="11">
        <v>0</v>
      </c>
      <c r="G119" s="15">
        <v>0</v>
      </c>
      <c r="H119" s="11">
        <v>0</v>
      </c>
      <c r="I119" s="15">
        <v>0</v>
      </c>
      <c r="J119" s="11">
        <v>0</v>
      </c>
      <c r="K119" s="15">
        <v>0</v>
      </c>
      <c r="L119" s="11">
        <v>16</v>
      </c>
      <c r="M119" s="15">
        <f>LARGE(E119:L119,1)+LARGE(E119:L119,2)+LARGE(E119:L119,3)+LARGE(E119:L119,4)</f>
        <v>16</v>
      </c>
      <c r="N119" s="10">
        <f>RANK(M119,M$3:M$168)</f>
        <v>113</v>
      </c>
      <c r="O119" s="42">
        <f>COUNTIF(E119:L119,"&gt;0")</f>
        <v>1</v>
      </c>
    </row>
    <row r="120" spans="1:15" ht="12.75">
      <c r="A120" s="4" t="s">
        <v>106</v>
      </c>
      <c r="B120" s="4" t="s">
        <v>88</v>
      </c>
      <c r="C120" s="11" t="s">
        <v>159</v>
      </c>
      <c r="D120" s="11" t="s">
        <v>85</v>
      </c>
      <c r="E120" s="15">
        <v>10</v>
      </c>
      <c r="F120" s="11">
        <v>0</v>
      </c>
      <c r="G120" s="15">
        <v>0</v>
      </c>
      <c r="H120" s="11">
        <v>5</v>
      </c>
      <c r="I120" s="15">
        <v>0</v>
      </c>
      <c r="J120" s="11">
        <v>0</v>
      </c>
      <c r="K120" s="15">
        <v>0</v>
      </c>
      <c r="L120" s="11">
        <v>0</v>
      </c>
      <c r="M120" s="15">
        <f>LARGE(E120:L120,1)+LARGE(E120:L120,2)+LARGE(E120:L120,3)+LARGE(E120:L120,4)</f>
        <v>15</v>
      </c>
      <c r="N120" s="10">
        <f>RANK(M120,M$3:M$168)</f>
        <v>118</v>
      </c>
      <c r="O120" s="42">
        <f>COUNTIF(E120:L120,"&gt;0")</f>
        <v>2</v>
      </c>
    </row>
    <row r="121" spans="1:15" ht="12.75">
      <c r="A121" s="4" t="s">
        <v>292</v>
      </c>
      <c r="B121" s="4" t="s">
        <v>293</v>
      </c>
      <c r="C121" s="11" t="s">
        <v>159</v>
      </c>
      <c r="D121" s="11" t="s">
        <v>85</v>
      </c>
      <c r="E121" s="15">
        <v>0</v>
      </c>
      <c r="F121" s="11">
        <v>0</v>
      </c>
      <c r="G121" s="15">
        <v>0</v>
      </c>
      <c r="H121" s="11">
        <v>0</v>
      </c>
      <c r="I121" s="15">
        <v>0</v>
      </c>
      <c r="J121" s="11">
        <v>0</v>
      </c>
      <c r="K121" s="15">
        <v>0</v>
      </c>
      <c r="L121" s="11">
        <v>15</v>
      </c>
      <c r="M121" s="15">
        <f>LARGE(E121:L121,1)+LARGE(E121:L121,2)+LARGE(E121:L121,3)+LARGE(E121:L121,4)</f>
        <v>15</v>
      </c>
      <c r="N121" s="10">
        <f>RANK(M121,M$3:M$168)</f>
        <v>118</v>
      </c>
      <c r="O121" s="42">
        <f>COUNTIF(E121:L121,"&gt;0")</f>
        <v>1</v>
      </c>
    </row>
    <row r="122" spans="1:15" ht="12.75">
      <c r="A122" s="4" t="s">
        <v>231</v>
      </c>
      <c r="B122" s="4" t="s">
        <v>232</v>
      </c>
      <c r="C122" s="11" t="s">
        <v>159</v>
      </c>
      <c r="D122" s="11" t="s">
        <v>84</v>
      </c>
      <c r="E122" s="15">
        <v>0</v>
      </c>
      <c r="F122" s="11">
        <v>0</v>
      </c>
      <c r="G122" s="15">
        <v>0</v>
      </c>
      <c r="H122" s="11">
        <v>0</v>
      </c>
      <c r="I122" s="15">
        <v>0</v>
      </c>
      <c r="J122" s="11">
        <v>0</v>
      </c>
      <c r="K122" s="15">
        <v>0</v>
      </c>
      <c r="L122" s="11">
        <v>15</v>
      </c>
      <c r="M122" s="15">
        <f>LARGE(E122:L122,1)+LARGE(E122:L122,2)+LARGE(E122:L122,3)+LARGE(E122:L122,4)</f>
        <v>15</v>
      </c>
      <c r="N122" s="10">
        <f>RANK(M122,M$3:M$168)</f>
        <v>118</v>
      </c>
      <c r="O122" s="42">
        <f>COUNTIF(E122:L122,"&gt;0")</f>
        <v>1</v>
      </c>
    </row>
    <row r="123" spans="1:15" ht="12.75">
      <c r="A123" s="4" t="s">
        <v>94</v>
      </c>
      <c r="B123" s="4" t="s">
        <v>95</v>
      </c>
      <c r="C123" s="11" t="s">
        <v>158</v>
      </c>
      <c r="D123" s="11" t="s">
        <v>85</v>
      </c>
      <c r="E123" s="15">
        <v>9</v>
      </c>
      <c r="F123" s="11">
        <v>5</v>
      </c>
      <c r="G123" s="15">
        <v>0</v>
      </c>
      <c r="H123" s="11">
        <v>0</v>
      </c>
      <c r="I123" s="15">
        <v>0</v>
      </c>
      <c r="J123" s="11">
        <v>0</v>
      </c>
      <c r="K123" s="15">
        <v>0</v>
      </c>
      <c r="L123" s="11">
        <v>0</v>
      </c>
      <c r="M123" s="15">
        <f>LARGE(E123:L123,1)+LARGE(E123:L123,2)+LARGE(E123:L123,3)+LARGE(E123:L123,4)</f>
        <v>14</v>
      </c>
      <c r="N123" s="10">
        <f>RANK(M123,M$3:M$168)</f>
        <v>121</v>
      </c>
      <c r="O123" s="42">
        <f>COUNTIF(E123:L123,"&gt;0")</f>
        <v>2</v>
      </c>
    </row>
    <row r="124" spans="1:15" ht="12.75">
      <c r="A124" s="4" t="s">
        <v>47</v>
      </c>
      <c r="B124" s="4" t="s">
        <v>48</v>
      </c>
      <c r="C124" s="11" t="s">
        <v>158</v>
      </c>
      <c r="D124" s="22" t="s">
        <v>85</v>
      </c>
      <c r="E124" s="15">
        <v>8</v>
      </c>
      <c r="F124" s="11">
        <v>0</v>
      </c>
      <c r="G124" s="15">
        <v>6</v>
      </c>
      <c r="H124" s="11">
        <v>0</v>
      </c>
      <c r="I124" s="15">
        <v>0</v>
      </c>
      <c r="J124" s="11">
        <v>0</v>
      </c>
      <c r="K124" s="15">
        <v>0</v>
      </c>
      <c r="L124" s="11">
        <v>0</v>
      </c>
      <c r="M124" s="15">
        <f>LARGE(E124:L124,1)+LARGE(E124:L124,2)+LARGE(E124:L124,3)+LARGE(E124:L124,4)</f>
        <v>14</v>
      </c>
      <c r="N124" s="10">
        <f>RANK(M124,M$3:M$168)</f>
        <v>121</v>
      </c>
      <c r="O124" s="42">
        <f>COUNTIF(E124:L124,"&gt;0")</f>
        <v>2</v>
      </c>
    </row>
    <row r="125" spans="1:15" ht="12.75">
      <c r="A125" s="25" t="s">
        <v>207</v>
      </c>
      <c r="B125" s="25" t="s">
        <v>208</v>
      </c>
      <c r="C125" s="22" t="s">
        <v>158</v>
      </c>
      <c r="D125" s="22" t="s">
        <v>85</v>
      </c>
      <c r="E125" s="15">
        <v>0</v>
      </c>
      <c r="F125" s="11">
        <v>0</v>
      </c>
      <c r="G125" s="15">
        <v>6</v>
      </c>
      <c r="H125" s="11">
        <v>8</v>
      </c>
      <c r="I125" s="15">
        <v>0</v>
      </c>
      <c r="J125" s="11">
        <v>0</v>
      </c>
      <c r="K125" s="15">
        <v>0</v>
      </c>
      <c r="L125" s="11">
        <v>0</v>
      </c>
      <c r="M125" s="15">
        <f>LARGE(E125:L125,1)+LARGE(E125:L125,2)+LARGE(E125:L125,3)+LARGE(E125:L125,4)</f>
        <v>14</v>
      </c>
      <c r="N125" s="10">
        <f>RANK(M125,M$3:M$168)</f>
        <v>121</v>
      </c>
      <c r="O125" s="42">
        <f>COUNTIF(E125:L125,"&gt;0")</f>
        <v>2</v>
      </c>
    </row>
    <row r="126" spans="1:15" ht="12.75">
      <c r="A126" s="4" t="s">
        <v>89</v>
      </c>
      <c r="B126" s="4" t="s">
        <v>88</v>
      </c>
      <c r="C126" s="11" t="s">
        <v>158</v>
      </c>
      <c r="D126" s="22" t="s">
        <v>146</v>
      </c>
      <c r="E126" s="15">
        <v>6</v>
      </c>
      <c r="F126" s="11">
        <v>3</v>
      </c>
      <c r="G126" s="15">
        <v>0</v>
      </c>
      <c r="H126" s="11">
        <v>0</v>
      </c>
      <c r="I126" s="15">
        <v>5</v>
      </c>
      <c r="J126" s="11">
        <v>0</v>
      </c>
      <c r="K126" s="15">
        <v>0</v>
      </c>
      <c r="L126" s="11">
        <v>0</v>
      </c>
      <c r="M126" s="15">
        <f>LARGE(E126:L126,1)+LARGE(E126:L126,2)+LARGE(E126:L126,3)+LARGE(E126:L126,4)</f>
        <v>14</v>
      </c>
      <c r="N126" s="10">
        <f>RANK(M126,M$3:M$168)</f>
        <v>121</v>
      </c>
      <c r="O126" s="42">
        <f>COUNTIF(E126:L126,"&gt;0")</f>
        <v>3</v>
      </c>
    </row>
    <row r="127" spans="1:15" ht="12.75">
      <c r="A127" s="25" t="s">
        <v>245</v>
      </c>
      <c r="B127" s="25" t="s">
        <v>62</v>
      </c>
      <c r="C127" s="22" t="s">
        <v>159</v>
      </c>
      <c r="D127" s="22" t="s">
        <v>84</v>
      </c>
      <c r="E127" s="15">
        <v>0</v>
      </c>
      <c r="F127" s="11">
        <v>0</v>
      </c>
      <c r="G127" s="15">
        <v>0</v>
      </c>
      <c r="H127" s="11">
        <v>13</v>
      </c>
      <c r="I127" s="15">
        <v>0</v>
      </c>
      <c r="J127" s="11">
        <v>0</v>
      </c>
      <c r="K127" s="15">
        <v>0</v>
      </c>
      <c r="L127" s="11">
        <v>0</v>
      </c>
      <c r="M127" s="15">
        <f>LARGE(E127:L127,1)+LARGE(E127:L127,2)+LARGE(E127:L127,3)+LARGE(E127:L127,4)</f>
        <v>13</v>
      </c>
      <c r="N127" s="10">
        <f>RANK(M127,M$3:M$168)</f>
        <v>125</v>
      </c>
      <c r="O127" s="42">
        <f>COUNTIF(E127:L127,"&gt;0")</f>
        <v>1</v>
      </c>
    </row>
    <row r="128" spans="1:15" ht="12.75">
      <c r="A128" s="4" t="s">
        <v>210</v>
      </c>
      <c r="B128" s="4" t="s">
        <v>17</v>
      </c>
      <c r="C128" s="11" t="s">
        <v>158</v>
      </c>
      <c r="D128" s="11" t="s">
        <v>146</v>
      </c>
      <c r="E128" s="15">
        <v>0</v>
      </c>
      <c r="F128" s="11">
        <v>0</v>
      </c>
      <c r="G128" s="15">
        <v>1</v>
      </c>
      <c r="H128" s="11">
        <v>0</v>
      </c>
      <c r="I128" s="15">
        <v>6</v>
      </c>
      <c r="J128" s="11">
        <v>0</v>
      </c>
      <c r="K128" s="15">
        <v>6</v>
      </c>
      <c r="L128" s="11">
        <v>0</v>
      </c>
      <c r="M128" s="15">
        <f>LARGE(E128:L128,1)+LARGE(E128:L128,2)+LARGE(E128:L128,3)+LARGE(E128:L128,4)</f>
        <v>13</v>
      </c>
      <c r="N128" s="10">
        <f>RANK(M128,M$3:M$168)</f>
        <v>125</v>
      </c>
      <c r="O128" s="42">
        <f>COUNTIF(E128:L128,"&gt;0")</f>
        <v>3</v>
      </c>
    </row>
    <row r="129" spans="1:15" ht="12.75">
      <c r="A129" s="4" t="s">
        <v>93</v>
      </c>
      <c r="B129" s="4" t="s">
        <v>99</v>
      </c>
      <c r="C129" s="11" t="s">
        <v>159</v>
      </c>
      <c r="D129" s="11" t="s">
        <v>84</v>
      </c>
      <c r="E129" s="15">
        <v>13</v>
      </c>
      <c r="F129" s="11">
        <v>0</v>
      </c>
      <c r="G129" s="15">
        <v>0</v>
      </c>
      <c r="H129" s="11">
        <v>0</v>
      </c>
      <c r="I129" s="15">
        <v>0</v>
      </c>
      <c r="J129" s="11">
        <v>0</v>
      </c>
      <c r="K129" s="15">
        <v>0</v>
      </c>
      <c r="L129" s="11">
        <v>0</v>
      </c>
      <c r="M129" s="15">
        <f>LARGE(E129:L129,1)+LARGE(E129:L129,2)+LARGE(E129:L129,3)+LARGE(E129:L129,4)</f>
        <v>13</v>
      </c>
      <c r="N129" s="10">
        <f>RANK(M129,M$3:M$168)</f>
        <v>125</v>
      </c>
      <c r="O129" s="42">
        <f>COUNTIF(E129:L129,"&gt;0")</f>
        <v>1</v>
      </c>
    </row>
    <row r="130" spans="1:15" ht="12.75">
      <c r="A130" s="25" t="s">
        <v>129</v>
      </c>
      <c r="B130" s="25" t="s">
        <v>130</v>
      </c>
      <c r="C130" s="22" t="s">
        <v>158</v>
      </c>
      <c r="D130" s="22" t="s">
        <v>146</v>
      </c>
      <c r="E130" s="15">
        <v>1</v>
      </c>
      <c r="F130" s="11">
        <v>0</v>
      </c>
      <c r="G130" s="15">
        <v>0</v>
      </c>
      <c r="H130" s="11">
        <v>0</v>
      </c>
      <c r="I130" s="15">
        <v>0</v>
      </c>
      <c r="J130" s="11">
        <v>0</v>
      </c>
      <c r="K130" s="15">
        <v>0</v>
      </c>
      <c r="L130" s="11">
        <v>11</v>
      </c>
      <c r="M130" s="15">
        <f>LARGE(E130:L130,1)+LARGE(E130:L130,2)+LARGE(E130:L130,3)+LARGE(E130:L130,4)</f>
        <v>12</v>
      </c>
      <c r="N130" s="10">
        <f>RANK(M130,M$3:M$168)</f>
        <v>128</v>
      </c>
      <c r="O130" s="42">
        <f>COUNTIF(E130:L130,"&gt;0")</f>
        <v>2</v>
      </c>
    </row>
    <row r="131" spans="1:15" ht="12.75">
      <c r="A131" s="4" t="s">
        <v>230</v>
      </c>
      <c r="B131" s="4" t="s">
        <v>25</v>
      </c>
      <c r="C131" s="11" t="s">
        <v>159</v>
      </c>
      <c r="D131" s="11" t="s">
        <v>85</v>
      </c>
      <c r="E131" s="15">
        <v>0</v>
      </c>
      <c r="F131" s="11">
        <v>0</v>
      </c>
      <c r="G131" s="15">
        <v>0</v>
      </c>
      <c r="H131" s="11">
        <v>0</v>
      </c>
      <c r="I131" s="15">
        <v>0</v>
      </c>
      <c r="J131" s="11">
        <v>12</v>
      </c>
      <c r="K131" s="15">
        <v>0</v>
      </c>
      <c r="L131" s="11">
        <v>0</v>
      </c>
      <c r="M131" s="15">
        <f>LARGE(E131:L131,1)+LARGE(E131:L131,2)+LARGE(E131:L131,3)+LARGE(E131:L131,4)</f>
        <v>12</v>
      </c>
      <c r="N131" s="10">
        <f>RANK(M131,M$3:M$168)</f>
        <v>128</v>
      </c>
      <c r="O131" s="42">
        <f>COUNTIF(E131:L131,"&gt;0")</f>
        <v>1</v>
      </c>
    </row>
    <row r="132" spans="1:15" ht="12.75">
      <c r="A132" s="4" t="s">
        <v>247</v>
      </c>
      <c r="B132" s="4" t="s">
        <v>165</v>
      </c>
      <c r="C132" s="11" t="s">
        <v>159</v>
      </c>
      <c r="D132" s="11" t="s">
        <v>85</v>
      </c>
      <c r="E132" s="15">
        <v>0</v>
      </c>
      <c r="F132" s="11">
        <v>0</v>
      </c>
      <c r="G132" s="15">
        <v>0</v>
      </c>
      <c r="H132" s="11">
        <v>12</v>
      </c>
      <c r="I132" s="15">
        <v>0</v>
      </c>
      <c r="J132" s="11">
        <v>0</v>
      </c>
      <c r="K132" s="15">
        <v>0</v>
      </c>
      <c r="L132" s="11">
        <v>0</v>
      </c>
      <c r="M132" s="15">
        <f>LARGE(E132:L132,1)+LARGE(E132:L132,2)+LARGE(E132:L132,3)+LARGE(E132:L132,4)</f>
        <v>12</v>
      </c>
      <c r="N132" s="10">
        <f>RANK(M132,M$3:M$168)</f>
        <v>128</v>
      </c>
      <c r="O132" s="42">
        <f>COUNTIF(E132:L132,"&gt;0")</f>
        <v>1</v>
      </c>
    </row>
    <row r="133" spans="1:15" ht="12.75">
      <c r="A133" s="4" t="s">
        <v>296</v>
      </c>
      <c r="B133" s="4" t="s">
        <v>297</v>
      </c>
      <c r="C133" s="11" t="s">
        <v>158</v>
      </c>
      <c r="D133" s="11" t="s">
        <v>85</v>
      </c>
      <c r="E133" s="15">
        <v>0</v>
      </c>
      <c r="F133" s="11">
        <v>0</v>
      </c>
      <c r="G133" s="15">
        <v>0</v>
      </c>
      <c r="H133" s="11">
        <v>0</v>
      </c>
      <c r="I133" s="15">
        <v>0</v>
      </c>
      <c r="J133" s="11">
        <v>0</v>
      </c>
      <c r="K133" s="15">
        <v>0</v>
      </c>
      <c r="L133" s="11">
        <v>12</v>
      </c>
      <c r="M133" s="15">
        <f>LARGE(E133:L133,1)+LARGE(E133:L133,2)+LARGE(E133:L133,3)+LARGE(E133:L133,4)</f>
        <v>12</v>
      </c>
      <c r="N133" s="10">
        <f>RANK(M133,M$3:M$168)</f>
        <v>128</v>
      </c>
      <c r="O133" s="42">
        <f>COUNTIF(E133:L133,"&gt;0")</f>
        <v>1</v>
      </c>
    </row>
    <row r="134" spans="1:15" ht="12.75">
      <c r="A134" s="4" t="s">
        <v>134</v>
      </c>
      <c r="B134" s="4" t="s">
        <v>21</v>
      </c>
      <c r="C134" s="11" t="s">
        <v>158</v>
      </c>
      <c r="D134" s="11" t="s">
        <v>85</v>
      </c>
      <c r="E134" s="15">
        <v>11</v>
      </c>
      <c r="F134" s="11">
        <v>0</v>
      </c>
      <c r="G134" s="15">
        <v>0</v>
      </c>
      <c r="H134" s="11">
        <v>0</v>
      </c>
      <c r="I134" s="15">
        <v>0</v>
      </c>
      <c r="J134" s="11">
        <v>0</v>
      </c>
      <c r="K134" s="15">
        <v>0</v>
      </c>
      <c r="L134" s="11">
        <v>0</v>
      </c>
      <c r="M134" s="15">
        <f>LARGE(E134:L134,1)+LARGE(E134:L134,2)+LARGE(E134:L134,3)+LARGE(E134:L134,4)</f>
        <v>11</v>
      </c>
      <c r="N134" s="10">
        <f>RANK(M134,M$3:M$168)</f>
        <v>132</v>
      </c>
      <c r="O134" s="42">
        <f>COUNTIF(E134:L134,"&gt;0")</f>
        <v>1</v>
      </c>
    </row>
    <row r="135" spans="1:15" ht="12.75">
      <c r="A135" s="4" t="s">
        <v>126</v>
      </c>
      <c r="B135" s="4" t="s">
        <v>50</v>
      </c>
      <c r="C135" s="11" t="s">
        <v>158</v>
      </c>
      <c r="D135" s="11" t="s">
        <v>146</v>
      </c>
      <c r="E135" s="15">
        <v>0</v>
      </c>
      <c r="F135" s="11">
        <v>0</v>
      </c>
      <c r="G135" s="15">
        <v>0</v>
      </c>
      <c r="H135" s="11">
        <v>11</v>
      </c>
      <c r="I135" s="15">
        <v>0</v>
      </c>
      <c r="J135" s="11">
        <v>0</v>
      </c>
      <c r="K135" s="15">
        <v>0</v>
      </c>
      <c r="L135" s="11">
        <v>0</v>
      </c>
      <c r="M135" s="15">
        <f>LARGE(E135:L135,1)+LARGE(E135:L135,2)+LARGE(E135:L135,3)+LARGE(E135:L135,4)</f>
        <v>11</v>
      </c>
      <c r="N135" s="10">
        <f>RANK(M135,M$3:M$168)</f>
        <v>132</v>
      </c>
      <c r="O135" s="42">
        <f>COUNTIF(E135:L135,"&gt;0")</f>
        <v>1</v>
      </c>
    </row>
    <row r="136" spans="1:15" ht="12.75">
      <c r="A136" s="4" t="s">
        <v>260</v>
      </c>
      <c r="B136" s="4" t="s">
        <v>261</v>
      </c>
      <c r="C136" s="11" t="s">
        <v>158</v>
      </c>
      <c r="D136" s="11" t="s">
        <v>147</v>
      </c>
      <c r="E136" s="15">
        <v>0</v>
      </c>
      <c r="F136" s="11">
        <v>0</v>
      </c>
      <c r="G136" s="15">
        <v>0</v>
      </c>
      <c r="H136" s="11">
        <v>5</v>
      </c>
      <c r="I136" s="15">
        <v>6</v>
      </c>
      <c r="J136" s="11">
        <v>0</v>
      </c>
      <c r="K136" s="15">
        <v>0</v>
      </c>
      <c r="L136" s="11">
        <v>0</v>
      </c>
      <c r="M136" s="15">
        <f>LARGE(E136:L136,1)+LARGE(E136:L136,2)+LARGE(E136:L136,3)+LARGE(E136:L136,4)</f>
        <v>11</v>
      </c>
      <c r="N136" s="10">
        <f>RANK(M136,M$3:M$168)</f>
        <v>132</v>
      </c>
      <c r="O136" s="42">
        <f>COUNTIF(E136:L136,"&gt;0")</f>
        <v>2</v>
      </c>
    </row>
    <row r="137" spans="1:15" ht="12.75">
      <c r="A137" s="4" t="s">
        <v>249</v>
      </c>
      <c r="B137" s="4" t="s">
        <v>250</v>
      </c>
      <c r="C137" s="11" t="s">
        <v>158</v>
      </c>
      <c r="D137" s="22" t="s">
        <v>85</v>
      </c>
      <c r="E137" s="15">
        <v>0</v>
      </c>
      <c r="F137" s="11">
        <v>0</v>
      </c>
      <c r="G137" s="15">
        <v>0</v>
      </c>
      <c r="H137" s="11">
        <v>10</v>
      </c>
      <c r="I137" s="15">
        <v>0</v>
      </c>
      <c r="J137" s="11">
        <v>0</v>
      </c>
      <c r="K137" s="15">
        <v>0</v>
      </c>
      <c r="L137" s="11">
        <v>0</v>
      </c>
      <c r="M137" s="15">
        <f>LARGE(E137:L137,1)+LARGE(E137:L137,2)+LARGE(E137:L137,3)+LARGE(E137:L137,4)</f>
        <v>10</v>
      </c>
      <c r="N137" s="10">
        <f>RANK(M137,M$3:M$168)</f>
        <v>135</v>
      </c>
      <c r="O137" s="42">
        <f>COUNTIF(E137:L137,"&gt;0")</f>
        <v>1</v>
      </c>
    </row>
    <row r="138" spans="1:15" ht="12.75">
      <c r="A138" s="4" t="s">
        <v>262</v>
      </c>
      <c r="B138" s="4" t="s">
        <v>263</v>
      </c>
      <c r="C138" s="11" t="s">
        <v>158</v>
      </c>
      <c r="D138" s="11" t="s">
        <v>85</v>
      </c>
      <c r="E138" s="15">
        <v>0</v>
      </c>
      <c r="F138" s="11">
        <v>0</v>
      </c>
      <c r="G138" s="15">
        <v>0</v>
      </c>
      <c r="H138" s="11">
        <v>4</v>
      </c>
      <c r="I138" s="15">
        <v>0</v>
      </c>
      <c r="J138" s="11">
        <v>0</v>
      </c>
      <c r="K138" s="15">
        <v>0</v>
      </c>
      <c r="L138" s="11">
        <v>6</v>
      </c>
      <c r="M138" s="15">
        <f>LARGE(E138:L138,1)+LARGE(E138:L138,2)+LARGE(E138:L138,3)+LARGE(E138:L138,4)</f>
        <v>10</v>
      </c>
      <c r="N138" s="10">
        <f>RANK(M138,M$3:M$168)</f>
        <v>135</v>
      </c>
      <c r="O138" s="42">
        <f>COUNTIF(E138:L138,"&gt;0")</f>
        <v>2</v>
      </c>
    </row>
    <row r="139" spans="1:15" ht="12.75">
      <c r="A139" s="4" t="s">
        <v>289</v>
      </c>
      <c r="B139" s="4" t="s">
        <v>32</v>
      </c>
      <c r="C139" s="11" t="s">
        <v>159</v>
      </c>
      <c r="D139" s="11" t="s">
        <v>85</v>
      </c>
      <c r="E139" s="15">
        <v>0</v>
      </c>
      <c r="F139" s="11">
        <v>0</v>
      </c>
      <c r="G139" s="15">
        <v>0</v>
      </c>
      <c r="H139" s="11">
        <v>0</v>
      </c>
      <c r="I139" s="15">
        <v>0</v>
      </c>
      <c r="J139" s="11">
        <v>0</v>
      </c>
      <c r="K139" s="15">
        <v>0</v>
      </c>
      <c r="L139" s="11">
        <v>10</v>
      </c>
      <c r="M139" s="15">
        <f>LARGE(E139:L139,1)+LARGE(E139:L139,2)+LARGE(E139:L139,3)+LARGE(E139:L139,4)</f>
        <v>10</v>
      </c>
      <c r="N139" s="10">
        <f>RANK(M139,M$3:M$168)</f>
        <v>135</v>
      </c>
      <c r="O139" s="42">
        <f>COUNTIF(E139:L139,"&gt;0")</f>
        <v>1</v>
      </c>
    </row>
    <row r="140" spans="1:15" ht="12.75">
      <c r="A140" s="4" t="s">
        <v>91</v>
      </c>
      <c r="B140" s="4" t="s">
        <v>92</v>
      </c>
      <c r="C140" s="11" t="s">
        <v>158</v>
      </c>
      <c r="D140" s="22" t="s">
        <v>147</v>
      </c>
      <c r="E140" s="15">
        <v>5</v>
      </c>
      <c r="F140" s="11">
        <v>4</v>
      </c>
      <c r="G140" s="15">
        <v>0</v>
      </c>
      <c r="H140" s="11">
        <v>0</v>
      </c>
      <c r="I140" s="15">
        <v>0</v>
      </c>
      <c r="J140" s="11">
        <v>0</v>
      </c>
      <c r="K140" s="15">
        <v>0</v>
      </c>
      <c r="L140" s="11">
        <v>0</v>
      </c>
      <c r="M140" s="15">
        <f>LARGE(E140:L140,1)+LARGE(E140:L140,2)+LARGE(E140:L140,3)+LARGE(E140:L140,4)</f>
        <v>9</v>
      </c>
      <c r="N140" s="10">
        <f>RANK(M140,M$3:M$168)</f>
        <v>138</v>
      </c>
      <c r="O140" s="42">
        <f>COUNTIF(E140:L140,"&gt;0")</f>
        <v>2</v>
      </c>
    </row>
    <row r="141" spans="1:15" ht="12.75">
      <c r="A141" s="4" t="s">
        <v>290</v>
      </c>
      <c r="B141" s="4" t="s">
        <v>192</v>
      </c>
      <c r="C141" s="11" t="s">
        <v>159</v>
      </c>
      <c r="D141" s="11" t="s">
        <v>146</v>
      </c>
      <c r="E141" s="15">
        <v>0</v>
      </c>
      <c r="F141" s="11">
        <v>0</v>
      </c>
      <c r="G141" s="15">
        <v>0</v>
      </c>
      <c r="H141" s="11">
        <v>0</v>
      </c>
      <c r="I141" s="15">
        <v>0</v>
      </c>
      <c r="J141" s="11">
        <v>0</v>
      </c>
      <c r="K141" s="15">
        <v>0</v>
      </c>
      <c r="L141" s="11">
        <v>9</v>
      </c>
      <c r="M141" s="15">
        <f>LARGE(E141:L141,1)+LARGE(E141:L141,2)+LARGE(E141:L141,3)+LARGE(E141:L141,4)</f>
        <v>9</v>
      </c>
      <c r="N141" s="10">
        <f>RANK(M141,M$3:M$168)</f>
        <v>138</v>
      </c>
      <c r="O141" s="42">
        <f>COUNTIF(E141:L141,"&gt;0")</f>
        <v>1</v>
      </c>
    </row>
    <row r="142" spans="1:15" ht="12.75">
      <c r="A142" s="4" t="s">
        <v>271</v>
      </c>
      <c r="B142" s="4" t="s">
        <v>82</v>
      </c>
      <c r="C142" s="11" t="s">
        <v>158</v>
      </c>
      <c r="D142" s="11" t="s">
        <v>146</v>
      </c>
      <c r="E142" s="15">
        <v>0</v>
      </c>
      <c r="F142" s="11">
        <v>0</v>
      </c>
      <c r="G142" s="15">
        <v>0</v>
      </c>
      <c r="H142" s="11">
        <v>0</v>
      </c>
      <c r="I142" s="15">
        <v>0</v>
      </c>
      <c r="J142" s="11">
        <v>9</v>
      </c>
      <c r="K142" s="15">
        <v>0</v>
      </c>
      <c r="L142" s="11">
        <v>0</v>
      </c>
      <c r="M142" s="15">
        <f>LARGE(E142:L142,1)+LARGE(E142:L142,2)+LARGE(E142:L142,3)+LARGE(E142:L142,4)</f>
        <v>9</v>
      </c>
      <c r="N142" s="10">
        <f>RANK(M142,M$3:M$168)</f>
        <v>138</v>
      </c>
      <c r="O142" s="42">
        <f>COUNTIF(E142:L142,"&gt;0")</f>
        <v>1</v>
      </c>
    </row>
    <row r="143" spans="1:15" ht="12.75">
      <c r="A143" s="4" t="s">
        <v>175</v>
      </c>
      <c r="B143" s="4" t="s">
        <v>179</v>
      </c>
      <c r="C143" s="11" t="s">
        <v>158</v>
      </c>
      <c r="D143" s="11" t="s">
        <v>147</v>
      </c>
      <c r="E143" s="15">
        <v>0</v>
      </c>
      <c r="F143" s="11">
        <v>2</v>
      </c>
      <c r="G143" s="15">
        <v>0</v>
      </c>
      <c r="H143" s="11">
        <v>0</v>
      </c>
      <c r="I143" s="15">
        <v>0</v>
      </c>
      <c r="J143" s="11">
        <v>7</v>
      </c>
      <c r="K143" s="15">
        <v>0</v>
      </c>
      <c r="L143" s="11">
        <v>0</v>
      </c>
      <c r="M143" s="15">
        <f>LARGE(E143:L143,1)+LARGE(E143:L143,2)+LARGE(E143:L143,3)+LARGE(E143:L143,4)</f>
        <v>9</v>
      </c>
      <c r="N143" s="10">
        <f>RANK(M143,M$3:M$168)</f>
        <v>138</v>
      </c>
      <c r="O143" s="42">
        <f>COUNTIF(E143:L143,"&gt;0")</f>
        <v>2</v>
      </c>
    </row>
    <row r="144" spans="1:15" ht="12.75">
      <c r="A144" s="25" t="s">
        <v>198</v>
      </c>
      <c r="B144" s="25" t="s">
        <v>24</v>
      </c>
      <c r="C144" s="22" t="s">
        <v>158</v>
      </c>
      <c r="D144" s="22" t="s">
        <v>85</v>
      </c>
      <c r="E144" s="15">
        <v>0</v>
      </c>
      <c r="F144" s="11">
        <v>0</v>
      </c>
      <c r="G144" s="15">
        <v>3</v>
      </c>
      <c r="H144" s="11">
        <v>5</v>
      </c>
      <c r="I144" s="15">
        <v>0</v>
      </c>
      <c r="J144" s="11">
        <v>0</v>
      </c>
      <c r="K144" s="15">
        <v>0</v>
      </c>
      <c r="L144" s="11">
        <v>0</v>
      </c>
      <c r="M144" s="15">
        <f>LARGE(E144:L144,1)+LARGE(E144:L144,2)+LARGE(E144:L144,3)+LARGE(E144:L144,4)</f>
        <v>8</v>
      </c>
      <c r="N144" s="10">
        <f>RANK(M144,M$3:M$168)</f>
        <v>142</v>
      </c>
      <c r="O144" s="42">
        <f>COUNTIF(E144:L144,"&gt;0")</f>
        <v>2</v>
      </c>
    </row>
    <row r="145" spans="1:15" ht="12.75">
      <c r="A145" s="4" t="s">
        <v>164</v>
      </c>
      <c r="B145" s="4" t="s">
        <v>92</v>
      </c>
      <c r="C145" s="11" t="s">
        <v>158</v>
      </c>
      <c r="D145" s="11" t="s">
        <v>147</v>
      </c>
      <c r="E145" s="15">
        <v>0</v>
      </c>
      <c r="F145" s="11">
        <v>0</v>
      </c>
      <c r="G145" s="15">
        <v>0</v>
      </c>
      <c r="H145" s="11">
        <v>0</v>
      </c>
      <c r="I145" s="15">
        <v>5</v>
      </c>
      <c r="J145" s="11">
        <v>3</v>
      </c>
      <c r="K145" s="15">
        <v>0</v>
      </c>
      <c r="L145" s="11">
        <v>0</v>
      </c>
      <c r="M145" s="15">
        <f>LARGE(E145:L145,1)+LARGE(E145:L145,2)+LARGE(E145:L145,3)+LARGE(E145:L145,4)</f>
        <v>8</v>
      </c>
      <c r="N145" s="10">
        <f>RANK(M145,M$3:M$168)</f>
        <v>142</v>
      </c>
      <c r="O145" s="42">
        <f>COUNTIF(E145:L145,"&gt;0")</f>
        <v>2</v>
      </c>
    </row>
    <row r="146" spans="1:15" ht="12.75">
      <c r="A146" s="4" t="s">
        <v>36</v>
      </c>
      <c r="B146" s="4" t="s">
        <v>17</v>
      </c>
      <c r="C146" s="11" t="s">
        <v>158</v>
      </c>
      <c r="D146" s="22" t="s">
        <v>85</v>
      </c>
      <c r="E146" s="15">
        <v>8</v>
      </c>
      <c r="F146" s="11">
        <v>0</v>
      </c>
      <c r="G146" s="15">
        <v>0</v>
      </c>
      <c r="H146" s="11">
        <v>0</v>
      </c>
      <c r="I146" s="15">
        <v>0</v>
      </c>
      <c r="J146" s="11">
        <v>0</v>
      </c>
      <c r="K146" s="15">
        <v>0</v>
      </c>
      <c r="L146" s="11">
        <v>0</v>
      </c>
      <c r="M146" s="15">
        <f>LARGE(E146:L146,1)+LARGE(E146:L146,2)+LARGE(E146:L146,3)+LARGE(E146:L146,4)</f>
        <v>8</v>
      </c>
      <c r="N146" s="10">
        <f>RANK(M146,M$3:M$168)</f>
        <v>142</v>
      </c>
      <c r="O146" s="42">
        <f>COUNTIF(E146:L146,"&gt;0")</f>
        <v>1</v>
      </c>
    </row>
    <row r="147" spans="1:15" ht="12.75">
      <c r="A147" s="4" t="s">
        <v>283</v>
      </c>
      <c r="B147" s="4" t="s">
        <v>284</v>
      </c>
      <c r="C147" s="11" t="s">
        <v>159</v>
      </c>
      <c r="D147" s="11" t="s">
        <v>85</v>
      </c>
      <c r="E147" s="15">
        <v>0</v>
      </c>
      <c r="F147" s="11">
        <v>0</v>
      </c>
      <c r="G147" s="15">
        <v>0</v>
      </c>
      <c r="H147" s="11">
        <v>0</v>
      </c>
      <c r="I147" s="15">
        <v>0</v>
      </c>
      <c r="J147" s="11">
        <v>0</v>
      </c>
      <c r="K147" s="15">
        <v>0</v>
      </c>
      <c r="L147" s="11">
        <v>7</v>
      </c>
      <c r="M147" s="15">
        <f>LARGE(E147:L147,1)+LARGE(E147:L147,2)+LARGE(E147:L147,3)+LARGE(E147:L147,4)</f>
        <v>7</v>
      </c>
      <c r="N147" s="10">
        <f>RANK(M147,M$3:M$168)</f>
        <v>145</v>
      </c>
      <c r="O147" s="42">
        <f>COUNTIF(E147:L147,"&gt;0")</f>
        <v>1</v>
      </c>
    </row>
    <row r="148" spans="1:15" ht="12.75">
      <c r="A148" s="25" t="s">
        <v>245</v>
      </c>
      <c r="B148" s="25" t="s">
        <v>255</v>
      </c>
      <c r="C148" s="22" t="s">
        <v>159</v>
      </c>
      <c r="D148" s="22" t="s">
        <v>147</v>
      </c>
      <c r="E148" s="15">
        <v>0</v>
      </c>
      <c r="F148" s="11">
        <v>0</v>
      </c>
      <c r="G148" s="15">
        <v>0</v>
      </c>
      <c r="H148" s="11">
        <v>7</v>
      </c>
      <c r="I148" s="15">
        <v>0</v>
      </c>
      <c r="J148" s="11">
        <v>0</v>
      </c>
      <c r="K148" s="15">
        <v>0</v>
      </c>
      <c r="L148" s="11">
        <v>0</v>
      </c>
      <c r="M148" s="15">
        <f>LARGE(E148:L148,1)+LARGE(E148:L148,2)+LARGE(E148:L148,3)+LARGE(E148:L148,4)</f>
        <v>7</v>
      </c>
      <c r="N148" s="10">
        <f>RANK(M148,M$3:M$168)</f>
        <v>145</v>
      </c>
      <c r="O148" s="42">
        <f>COUNTIF(E148:L148,"&gt;0")</f>
        <v>1</v>
      </c>
    </row>
    <row r="149" spans="1:15" ht="12.75">
      <c r="A149" s="25" t="s">
        <v>256</v>
      </c>
      <c r="B149" s="25" t="s">
        <v>257</v>
      </c>
      <c r="C149" s="22" t="s">
        <v>158</v>
      </c>
      <c r="D149" s="22" t="s">
        <v>147</v>
      </c>
      <c r="E149" s="15">
        <v>0</v>
      </c>
      <c r="F149" s="11">
        <v>0</v>
      </c>
      <c r="G149" s="15">
        <v>0</v>
      </c>
      <c r="H149" s="11">
        <v>7</v>
      </c>
      <c r="I149" s="15">
        <v>0</v>
      </c>
      <c r="J149" s="11">
        <v>0</v>
      </c>
      <c r="K149" s="15">
        <v>0</v>
      </c>
      <c r="L149" s="11">
        <v>0</v>
      </c>
      <c r="M149" s="15">
        <f>LARGE(E149:L149,1)+LARGE(E149:L149,2)+LARGE(E149:L149,3)+LARGE(E149:L149,4)</f>
        <v>7</v>
      </c>
      <c r="N149" s="10">
        <f>RANK(M149,M$3:M$168)</f>
        <v>145</v>
      </c>
      <c r="O149" s="42">
        <f>COUNTIF(E149:L149,"&gt;0")</f>
        <v>1</v>
      </c>
    </row>
    <row r="150" spans="1:15" ht="12.75">
      <c r="A150" s="25" t="s">
        <v>171</v>
      </c>
      <c r="B150" s="25" t="s">
        <v>173</v>
      </c>
      <c r="C150" s="22" t="s">
        <v>158</v>
      </c>
      <c r="D150" s="22" t="s">
        <v>174</v>
      </c>
      <c r="E150" s="15">
        <v>0</v>
      </c>
      <c r="F150" s="11">
        <v>7</v>
      </c>
      <c r="G150" s="15">
        <v>0</v>
      </c>
      <c r="H150" s="11">
        <v>0</v>
      </c>
      <c r="I150" s="15">
        <v>0</v>
      </c>
      <c r="J150" s="11">
        <v>0</v>
      </c>
      <c r="K150" s="15">
        <v>0</v>
      </c>
      <c r="L150" s="11">
        <v>0</v>
      </c>
      <c r="M150" s="15">
        <f>LARGE(E150:L150,1)+LARGE(E150:L150,2)+LARGE(E150:L150,3)+LARGE(E150:L150,4)</f>
        <v>7</v>
      </c>
      <c r="N150" s="10">
        <f>RANK(M150,M$3:M$168)</f>
        <v>145</v>
      </c>
      <c r="O150" s="42">
        <f>COUNTIF(E150:L150,"&gt;0")</f>
        <v>1</v>
      </c>
    </row>
    <row r="151" spans="1:15" ht="12.75">
      <c r="A151" s="4" t="s">
        <v>272</v>
      </c>
      <c r="B151" s="4" t="s">
        <v>15</v>
      </c>
      <c r="C151" s="11" t="s">
        <v>158</v>
      </c>
      <c r="D151" s="11" t="s">
        <v>85</v>
      </c>
      <c r="E151" s="15">
        <v>0</v>
      </c>
      <c r="F151" s="11">
        <v>0</v>
      </c>
      <c r="G151" s="15">
        <v>0</v>
      </c>
      <c r="H151" s="11">
        <v>0</v>
      </c>
      <c r="I151" s="15">
        <v>0</v>
      </c>
      <c r="J151" s="11">
        <v>7</v>
      </c>
      <c r="K151" s="15">
        <v>0</v>
      </c>
      <c r="L151" s="11">
        <v>0</v>
      </c>
      <c r="M151" s="15">
        <f>LARGE(E151:L151,1)+LARGE(E151:L151,2)+LARGE(E151:L151,3)+LARGE(E151:L151,4)</f>
        <v>7</v>
      </c>
      <c r="N151" s="10">
        <f>RANK(M151,M$3:M$168)</f>
        <v>145</v>
      </c>
      <c r="O151" s="42">
        <f>COUNTIF(E151:L151,"&gt;0")</f>
        <v>1</v>
      </c>
    </row>
    <row r="152" spans="1:15" ht="12.75">
      <c r="A152" s="4" t="s">
        <v>214</v>
      </c>
      <c r="B152" s="4" t="s">
        <v>32</v>
      </c>
      <c r="C152" s="11" t="s">
        <v>158</v>
      </c>
      <c r="D152" s="11" t="s">
        <v>146</v>
      </c>
      <c r="E152" s="15">
        <v>0</v>
      </c>
      <c r="F152" s="11">
        <v>0</v>
      </c>
      <c r="G152" s="15">
        <v>2</v>
      </c>
      <c r="H152" s="11">
        <v>5</v>
      </c>
      <c r="I152" s="15">
        <v>0</v>
      </c>
      <c r="J152" s="11">
        <v>0</v>
      </c>
      <c r="K152" s="15">
        <v>0</v>
      </c>
      <c r="L152" s="11">
        <v>0</v>
      </c>
      <c r="M152" s="15">
        <f>LARGE(E152:L152,1)+LARGE(E152:L152,2)+LARGE(E152:L152,3)+LARGE(E152:L152,4)</f>
        <v>7</v>
      </c>
      <c r="N152" s="10">
        <f>RANK(M152,M$3:M$168)</f>
        <v>145</v>
      </c>
      <c r="O152" s="42">
        <f>COUNTIF(E152:L152,"&gt;0")</f>
        <v>2</v>
      </c>
    </row>
    <row r="153" spans="1:15" ht="12.75">
      <c r="A153" s="4" t="s">
        <v>275</v>
      </c>
      <c r="B153" s="4" t="s">
        <v>276</v>
      </c>
      <c r="C153" s="11" t="s">
        <v>158</v>
      </c>
      <c r="D153" s="11" t="s">
        <v>85</v>
      </c>
      <c r="E153" s="15">
        <v>0</v>
      </c>
      <c r="F153" s="11">
        <v>0</v>
      </c>
      <c r="G153" s="15">
        <v>0</v>
      </c>
      <c r="H153" s="11">
        <v>0</v>
      </c>
      <c r="I153" s="15">
        <v>0</v>
      </c>
      <c r="J153" s="11">
        <v>6</v>
      </c>
      <c r="K153" s="15">
        <v>0</v>
      </c>
      <c r="L153" s="11">
        <v>0</v>
      </c>
      <c r="M153" s="15">
        <f>LARGE(E153:L153,1)+LARGE(E153:L153,2)+LARGE(E153:L153,3)+LARGE(E153:L153,4)</f>
        <v>6</v>
      </c>
      <c r="N153" s="10">
        <f>RANK(M153,M$3:M$168)</f>
        <v>151</v>
      </c>
      <c r="O153" s="42">
        <f>COUNTIF(E153:L153,"&gt;0")</f>
        <v>1</v>
      </c>
    </row>
    <row r="154" spans="1:15" ht="12.75">
      <c r="A154" s="25" t="s">
        <v>204</v>
      </c>
      <c r="B154" s="25" t="s">
        <v>29</v>
      </c>
      <c r="C154" s="22" t="s">
        <v>158</v>
      </c>
      <c r="D154" s="22" t="s">
        <v>85</v>
      </c>
      <c r="E154" s="15">
        <v>0</v>
      </c>
      <c r="F154" s="11">
        <v>0</v>
      </c>
      <c r="G154" s="15">
        <v>6</v>
      </c>
      <c r="H154" s="11">
        <v>0</v>
      </c>
      <c r="I154" s="15">
        <v>0</v>
      </c>
      <c r="J154" s="11">
        <v>0</v>
      </c>
      <c r="K154" s="15">
        <v>0</v>
      </c>
      <c r="L154" s="11">
        <v>0</v>
      </c>
      <c r="M154" s="15">
        <f>LARGE(E154:L154,1)+LARGE(E154:L154,2)+LARGE(E154:L154,3)+LARGE(E154:L154,4)</f>
        <v>6</v>
      </c>
      <c r="N154" s="10">
        <f>RANK(M154,M$3:M$168)</f>
        <v>151</v>
      </c>
      <c r="O154" s="42">
        <f>COUNTIF(E154:L154,"&gt;0")</f>
        <v>1</v>
      </c>
    </row>
    <row r="155" spans="1:15" ht="12.75">
      <c r="A155" s="4" t="s">
        <v>258</v>
      </c>
      <c r="B155" s="4" t="s">
        <v>259</v>
      </c>
      <c r="C155" s="11" t="s">
        <v>158</v>
      </c>
      <c r="D155" s="22" t="s">
        <v>146</v>
      </c>
      <c r="E155" s="15">
        <v>0</v>
      </c>
      <c r="F155" s="11">
        <v>0</v>
      </c>
      <c r="G155" s="15">
        <v>0</v>
      </c>
      <c r="H155" s="11">
        <v>6</v>
      </c>
      <c r="I155" s="15">
        <v>0</v>
      </c>
      <c r="J155" s="11">
        <v>0</v>
      </c>
      <c r="K155" s="15">
        <v>0</v>
      </c>
      <c r="L155" s="11">
        <v>0</v>
      </c>
      <c r="M155" s="15">
        <f>LARGE(E155:L155,1)+LARGE(E155:L155,2)+LARGE(E155:L155,3)+LARGE(E155:L155,4)</f>
        <v>6</v>
      </c>
      <c r="N155" s="10">
        <f>RANK(M155,M$3:M$168)</f>
        <v>151</v>
      </c>
      <c r="O155" s="42">
        <f>COUNTIF(E155:L155,"&gt;0")</f>
        <v>1</v>
      </c>
    </row>
    <row r="156" spans="1:15" ht="12.75">
      <c r="A156" s="4" t="s">
        <v>209</v>
      </c>
      <c r="B156" s="4" t="s">
        <v>15</v>
      </c>
      <c r="C156" s="11" t="s">
        <v>158</v>
      </c>
      <c r="D156" s="11" t="s">
        <v>146</v>
      </c>
      <c r="E156" s="15">
        <v>0</v>
      </c>
      <c r="F156" s="11">
        <v>0</v>
      </c>
      <c r="G156" s="15">
        <v>1</v>
      </c>
      <c r="H156" s="11">
        <v>0</v>
      </c>
      <c r="I156" s="15">
        <v>0</v>
      </c>
      <c r="J156" s="11">
        <v>5</v>
      </c>
      <c r="K156" s="15">
        <v>0</v>
      </c>
      <c r="L156" s="11">
        <v>0</v>
      </c>
      <c r="M156" s="15">
        <f>LARGE(E156:L156,1)+LARGE(E156:L156,2)+LARGE(E156:L156,3)+LARGE(E156:L156,4)</f>
        <v>6</v>
      </c>
      <c r="N156" s="10">
        <f>RANK(M156,M$3:M$168)</f>
        <v>151</v>
      </c>
      <c r="O156" s="42">
        <f>COUNTIF(E156:L156,"&gt;0")</f>
        <v>2</v>
      </c>
    </row>
    <row r="157" spans="1:15" ht="12.75">
      <c r="A157" s="4" t="s">
        <v>264</v>
      </c>
      <c r="B157" s="4" t="s">
        <v>266</v>
      </c>
      <c r="C157" s="11" t="s">
        <v>158</v>
      </c>
      <c r="D157" s="11" t="s">
        <v>147</v>
      </c>
      <c r="E157" s="15">
        <v>0</v>
      </c>
      <c r="F157" s="11">
        <v>0</v>
      </c>
      <c r="G157" s="15">
        <v>0</v>
      </c>
      <c r="H157" s="11">
        <v>0</v>
      </c>
      <c r="I157" s="15">
        <v>6</v>
      </c>
      <c r="J157" s="11">
        <v>0</v>
      </c>
      <c r="K157" s="15">
        <v>0</v>
      </c>
      <c r="L157" s="11">
        <v>0</v>
      </c>
      <c r="M157" s="15">
        <f>LARGE(E157:L157,1)+LARGE(E157:L157,2)+LARGE(E157:L157,3)+LARGE(E157:L157,4)</f>
        <v>6</v>
      </c>
      <c r="N157" s="10">
        <f>RANK(M157,M$3:M$168)</f>
        <v>151</v>
      </c>
      <c r="O157" s="42">
        <f>COUNTIF(E157:L157,"&gt;0")</f>
        <v>1</v>
      </c>
    </row>
    <row r="158" spans="1:15" ht="12.75">
      <c r="A158" s="4" t="s">
        <v>236</v>
      </c>
      <c r="B158" s="4" t="s">
        <v>50</v>
      </c>
      <c r="C158" s="11" t="s">
        <v>158</v>
      </c>
      <c r="D158" s="11" t="s">
        <v>146</v>
      </c>
      <c r="E158" s="15">
        <v>0</v>
      </c>
      <c r="F158" s="11">
        <v>0</v>
      </c>
      <c r="G158" s="15">
        <v>5</v>
      </c>
      <c r="H158" s="11">
        <v>0</v>
      </c>
      <c r="I158" s="15">
        <v>0</v>
      </c>
      <c r="J158" s="11">
        <v>0</v>
      </c>
      <c r="K158" s="15">
        <v>0</v>
      </c>
      <c r="L158" s="11">
        <v>0</v>
      </c>
      <c r="M158" s="15">
        <f>LARGE(E158:L158,1)+LARGE(E158:L158,2)+LARGE(E158:L158,3)+LARGE(E158:L158,4)</f>
        <v>5</v>
      </c>
      <c r="N158" s="10">
        <f>RANK(M158,M$3:M$168)</f>
        <v>156</v>
      </c>
      <c r="O158" s="42">
        <f>COUNTIF(E158:L158,"&gt;0")</f>
        <v>1</v>
      </c>
    </row>
    <row r="159" spans="1:15" ht="12.75">
      <c r="A159" s="4" t="s">
        <v>241</v>
      </c>
      <c r="B159" s="4" t="s">
        <v>242</v>
      </c>
      <c r="C159" s="11" t="s">
        <v>159</v>
      </c>
      <c r="D159" s="11" t="s">
        <v>146</v>
      </c>
      <c r="E159" s="15">
        <v>0</v>
      </c>
      <c r="F159" s="11">
        <v>0</v>
      </c>
      <c r="G159" s="15">
        <v>0</v>
      </c>
      <c r="H159" s="11">
        <v>0</v>
      </c>
      <c r="I159" s="15">
        <v>0</v>
      </c>
      <c r="J159" s="11">
        <v>5</v>
      </c>
      <c r="K159" s="15">
        <v>0</v>
      </c>
      <c r="L159" s="11">
        <v>0</v>
      </c>
      <c r="M159" s="15">
        <f>LARGE(E159:L159,1)+LARGE(E159:L159,2)+LARGE(E159:L159,3)+LARGE(E159:L159,4)</f>
        <v>5</v>
      </c>
      <c r="N159" s="10">
        <f>RANK(M159,M$3:M$168)</f>
        <v>156</v>
      </c>
      <c r="O159" s="42">
        <f>COUNTIF(E159:L159,"&gt;0")</f>
        <v>1</v>
      </c>
    </row>
    <row r="160" spans="1:15" ht="12.75">
      <c r="A160" s="4" t="s">
        <v>132</v>
      </c>
      <c r="B160" s="4" t="s">
        <v>133</v>
      </c>
      <c r="C160" s="11" t="s">
        <v>158</v>
      </c>
      <c r="D160" s="11" t="s">
        <v>147</v>
      </c>
      <c r="E160" s="15">
        <v>5</v>
      </c>
      <c r="F160" s="11">
        <v>0</v>
      </c>
      <c r="G160" s="15">
        <v>0</v>
      </c>
      <c r="H160" s="11">
        <v>0</v>
      </c>
      <c r="I160" s="15">
        <v>0</v>
      </c>
      <c r="J160" s="11">
        <v>0</v>
      </c>
      <c r="K160" s="15">
        <v>0</v>
      </c>
      <c r="L160" s="11">
        <v>0</v>
      </c>
      <c r="M160" s="15">
        <f>LARGE(E160:L160,1)+LARGE(E160:L160,2)+LARGE(E160:L160,3)+LARGE(E160:L160,4)</f>
        <v>5</v>
      </c>
      <c r="N160" s="10">
        <f>RANK(M160,M$3:M$168)</f>
        <v>156</v>
      </c>
      <c r="O160" s="42">
        <f>COUNTIF(E160:L160,"&gt;0")</f>
        <v>1</v>
      </c>
    </row>
    <row r="161" spans="1:15" ht="12.75">
      <c r="A161" s="4" t="s">
        <v>278</v>
      </c>
      <c r="B161" s="4" t="s">
        <v>279</v>
      </c>
      <c r="C161" s="11" t="s">
        <v>158</v>
      </c>
      <c r="D161" s="11" t="s">
        <v>147</v>
      </c>
      <c r="E161" s="15">
        <v>0</v>
      </c>
      <c r="F161" s="11">
        <v>0</v>
      </c>
      <c r="G161" s="15">
        <v>0</v>
      </c>
      <c r="H161" s="11">
        <v>0</v>
      </c>
      <c r="I161" s="15">
        <v>0</v>
      </c>
      <c r="J161" s="11">
        <v>4</v>
      </c>
      <c r="K161" s="15">
        <v>0</v>
      </c>
      <c r="L161" s="11">
        <v>1</v>
      </c>
      <c r="M161" s="15">
        <f>LARGE(E161:L161,1)+LARGE(E161:L161,2)+LARGE(E161:L161,3)+LARGE(E161:L161,4)</f>
        <v>5</v>
      </c>
      <c r="N161" s="10">
        <f>RANK(M161,M$3:M$168)</f>
        <v>156</v>
      </c>
      <c r="O161" s="42">
        <f>COUNTIF(E161:L161,"&gt;0")</f>
        <v>2</v>
      </c>
    </row>
    <row r="162" spans="1:15" ht="12.75">
      <c r="A162" s="4" t="s">
        <v>291</v>
      </c>
      <c r="B162" s="4" t="s">
        <v>120</v>
      </c>
      <c r="C162" s="11" t="s">
        <v>159</v>
      </c>
      <c r="D162" s="11" t="s">
        <v>146</v>
      </c>
      <c r="E162" s="15">
        <v>0</v>
      </c>
      <c r="F162" s="11">
        <v>0</v>
      </c>
      <c r="G162" s="15">
        <v>0</v>
      </c>
      <c r="H162" s="11">
        <v>0</v>
      </c>
      <c r="I162" s="15">
        <v>0</v>
      </c>
      <c r="J162" s="11">
        <v>0</v>
      </c>
      <c r="K162" s="15">
        <v>0</v>
      </c>
      <c r="L162" s="11">
        <v>4</v>
      </c>
      <c r="M162" s="15">
        <f>LARGE(E162:L162,1)+LARGE(E162:L162,2)+LARGE(E162:L162,3)+LARGE(E162:L162,4)</f>
        <v>4</v>
      </c>
      <c r="N162" s="10">
        <f>RANK(M162,M$3:M$168)</f>
        <v>160</v>
      </c>
      <c r="O162" s="42">
        <f>COUNTIF(E162:L162,"&gt;0")</f>
        <v>1</v>
      </c>
    </row>
    <row r="163" spans="1:15" ht="12.75">
      <c r="A163" s="4" t="s">
        <v>97</v>
      </c>
      <c r="B163" s="4" t="s">
        <v>98</v>
      </c>
      <c r="C163" s="11" t="s">
        <v>158</v>
      </c>
      <c r="D163" s="22" t="s">
        <v>147</v>
      </c>
      <c r="E163" s="15">
        <v>1</v>
      </c>
      <c r="F163" s="11">
        <v>3</v>
      </c>
      <c r="G163" s="15">
        <v>0</v>
      </c>
      <c r="H163" s="11">
        <v>0</v>
      </c>
      <c r="I163" s="15">
        <v>0</v>
      </c>
      <c r="J163" s="11">
        <v>0</v>
      </c>
      <c r="K163" s="15">
        <v>0</v>
      </c>
      <c r="L163" s="11">
        <v>0</v>
      </c>
      <c r="M163" s="15">
        <f>LARGE(E163:L163,1)+LARGE(E163:L163,2)+LARGE(E163:L163,3)+LARGE(E163:L163,4)</f>
        <v>4</v>
      </c>
      <c r="N163" s="10">
        <f>RANK(M163,M$3:M$168)</f>
        <v>160</v>
      </c>
      <c r="O163" s="42">
        <f>COUNTIF(E163:L163,"&gt;0")</f>
        <v>2</v>
      </c>
    </row>
    <row r="164" spans="1:15" ht="12.75">
      <c r="A164" s="4" t="s">
        <v>93</v>
      </c>
      <c r="B164" s="4" t="s">
        <v>15</v>
      </c>
      <c r="C164" s="11" t="s">
        <v>158</v>
      </c>
      <c r="D164" s="11" t="s">
        <v>146</v>
      </c>
      <c r="E164" s="15">
        <v>2</v>
      </c>
      <c r="F164" s="11">
        <v>0</v>
      </c>
      <c r="G164" s="15">
        <v>0</v>
      </c>
      <c r="H164" s="11">
        <v>0</v>
      </c>
      <c r="I164" s="15">
        <v>0</v>
      </c>
      <c r="J164" s="11">
        <v>1</v>
      </c>
      <c r="K164" s="15">
        <v>0</v>
      </c>
      <c r="L164" s="11">
        <v>0</v>
      </c>
      <c r="M164" s="15">
        <f>LARGE(E164:L164,1)+LARGE(E164:L164,2)+LARGE(E164:L164,3)+LARGE(E164:L164,4)</f>
        <v>3</v>
      </c>
      <c r="N164" s="10">
        <f>RANK(M164,M$3:M$168)</f>
        <v>162</v>
      </c>
      <c r="O164" s="42">
        <f>COUNTIF(E164:L164,"&gt;0")</f>
        <v>2</v>
      </c>
    </row>
    <row r="165" spans="1:15" ht="12.75">
      <c r="A165" s="4" t="s">
        <v>218</v>
      </c>
      <c r="B165" s="4" t="s">
        <v>27</v>
      </c>
      <c r="C165" s="11" t="s">
        <v>158</v>
      </c>
      <c r="D165" s="11" t="s">
        <v>85</v>
      </c>
      <c r="E165" s="15">
        <v>0</v>
      </c>
      <c r="F165" s="11">
        <v>0</v>
      </c>
      <c r="G165" s="15">
        <v>3</v>
      </c>
      <c r="H165" s="11">
        <v>0</v>
      </c>
      <c r="I165" s="15">
        <v>0</v>
      </c>
      <c r="J165" s="11">
        <v>0</v>
      </c>
      <c r="K165" s="15">
        <v>0</v>
      </c>
      <c r="L165" s="11">
        <v>0</v>
      </c>
      <c r="M165" s="15">
        <f>LARGE(E165:L165,1)+LARGE(E165:L165,2)+LARGE(E165:L165,3)+LARGE(E165:L165,4)</f>
        <v>3</v>
      </c>
      <c r="N165" s="10">
        <f>RANK(M165,M$3:M$168)</f>
        <v>162</v>
      </c>
      <c r="O165" s="42">
        <f>COUNTIF(E165:L165,"&gt;0")</f>
        <v>1</v>
      </c>
    </row>
    <row r="166" spans="1:15" ht="12.75">
      <c r="A166" s="25" t="s">
        <v>281</v>
      </c>
      <c r="B166" s="25" t="s">
        <v>282</v>
      </c>
      <c r="C166" s="22" t="s">
        <v>159</v>
      </c>
      <c r="D166" s="22" t="s">
        <v>147</v>
      </c>
      <c r="E166" s="15">
        <v>0</v>
      </c>
      <c r="F166" s="11">
        <v>0</v>
      </c>
      <c r="G166" s="15">
        <v>0</v>
      </c>
      <c r="H166" s="11">
        <v>0</v>
      </c>
      <c r="I166" s="15">
        <v>0</v>
      </c>
      <c r="J166" s="11">
        <v>0</v>
      </c>
      <c r="K166" s="15">
        <v>2</v>
      </c>
      <c r="L166" s="11">
        <v>0</v>
      </c>
      <c r="M166" s="15">
        <f>LARGE(E166:L166,1)+LARGE(E166:L166,2)+LARGE(E166:L166,3)+LARGE(E166:L166,4)</f>
        <v>2</v>
      </c>
      <c r="N166" s="10">
        <f>RANK(M166,M$3:M$168)</f>
        <v>164</v>
      </c>
      <c r="O166" s="96">
        <f>COUNTIF(E166:L166,"&gt;0")</f>
        <v>1</v>
      </c>
    </row>
    <row r="167" spans="1:15" ht="12.75">
      <c r="A167" s="4" t="s">
        <v>49</v>
      </c>
      <c r="B167" s="4" t="s">
        <v>184</v>
      </c>
      <c r="C167" s="11" t="s">
        <v>158</v>
      </c>
      <c r="D167" s="22" t="s">
        <v>147</v>
      </c>
      <c r="E167" s="15">
        <v>0</v>
      </c>
      <c r="F167" s="11">
        <v>1</v>
      </c>
      <c r="G167" s="15">
        <v>0</v>
      </c>
      <c r="H167" s="11">
        <v>0</v>
      </c>
      <c r="I167" s="15">
        <v>0</v>
      </c>
      <c r="J167" s="11">
        <v>0</v>
      </c>
      <c r="K167" s="15">
        <v>0</v>
      </c>
      <c r="L167" s="11">
        <v>0</v>
      </c>
      <c r="M167" s="15">
        <f>LARGE(E167:L167,1)+LARGE(E167:L167,2)+LARGE(E167:L167,3)+LARGE(E167:L167,4)</f>
        <v>1</v>
      </c>
      <c r="N167" s="10">
        <f>RANK(M167,M$3:M$168)</f>
        <v>165</v>
      </c>
      <c r="O167" s="42">
        <f>COUNTIF(E167:L167,"&gt;0")</f>
        <v>1</v>
      </c>
    </row>
    <row r="168" spans="1:15" ht="13.5" thickBot="1">
      <c r="A168" s="4" t="s">
        <v>175</v>
      </c>
      <c r="B168" s="4" t="s">
        <v>176</v>
      </c>
      <c r="C168" s="11" t="s">
        <v>158</v>
      </c>
      <c r="D168" s="11" t="s">
        <v>146</v>
      </c>
      <c r="E168" s="15">
        <v>0</v>
      </c>
      <c r="F168" s="11">
        <v>1</v>
      </c>
      <c r="G168" s="15">
        <v>0</v>
      </c>
      <c r="H168" s="11">
        <v>0</v>
      </c>
      <c r="I168" s="15">
        <v>0</v>
      </c>
      <c r="J168" s="11">
        <v>0</v>
      </c>
      <c r="K168" s="15">
        <v>0</v>
      </c>
      <c r="L168" s="11">
        <v>0</v>
      </c>
      <c r="M168" s="15">
        <f>LARGE(E168:L168,1)+LARGE(E168:L168,2)+LARGE(E168:L168,3)+LARGE(E168:L168,4)</f>
        <v>1</v>
      </c>
      <c r="N168" s="10">
        <f>RANK(M168,M$3:M$168)</f>
        <v>165</v>
      </c>
      <c r="O168" s="42">
        <f>COUNTIF(E168:L168,"&gt;0")</f>
        <v>1</v>
      </c>
    </row>
    <row r="169" spans="1:15" ht="13.5" thickBot="1">
      <c r="A169" s="55"/>
      <c r="B169" s="54" t="s">
        <v>114</v>
      </c>
      <c r="C169" s="54"/>
      <c r="D169" s="53"/>
      <c r="E169" s="53">
        <f>COUNTIF(E3:E168,"&gt;0")</f>
        <v>73</v>
      </c>
      <c r="F169" s="53">
        <f>COUNTIF(F3:F168,"&gt;0")</f>
        <v>55</v>
      </c>
      <c r="G169" s="53">
        <f>COUNTIF(G3:G168,"&gt;0")</f>
        <v>60</v>
      </c>
      <c r="H169" s="53">
        <f>COUNTIF(H3:H168,"&gt;0")</f>
        <v>74</v>
      </c>
      <c r="I169" s="53">
        <f>COUNTIF(I3:I168,"&gt;0")</f>
        <v>38</v>
      </c>
      <c r="J169" s="53">
        <f>COUNTIF(J3:J168,"&gt;0")</f>
        <v>70</v>
      </c>
      <c r="K169" s="53">
        <f>COUNTIF(K3:K168,"&gt;0")</f>
        <v>53</v>
      </c>
      <c r="L169" s="53">
        <f>COUNTIF(L3:L168,"&gt;0")</f>
        <v>69</v>
      </c>
      <c r="M169" s="56"/>
      <c r="N169" s="57"/>
      <c r="O169" s="57"/>
    </row>
    <row r="170" spans="1:15" ht="12.75">
      <c r="A170" s="4"/>
      <c r="B170" s="4"/>
      <c r="C170" s="4"/>
      <c r="D170" s="11"/>
      <c r="E170" s="15"/>
      <c r="F170" s="11"/>
      <c r="G170" s="15"/>
      <c r="H170" s="11"/>
      <c r="I170" s="15"/>
      <c r="J170" s="11"/>
      <c r="K170" s="15"/>
      <c r="L170" s="11"/>
      <c r="M170" s="26"/>
      <c r="N170" s="11"/>
      <c r="O170" s="45"/>
    </row>
    <row r="171" spans="1:15" ht="12.75">
      <c r="A171" s="4"/>
      <c r="B171" s="4"/>
      <c r="C171" s="4"/>
      <c r="D171" s="11"/>
      <c r="E171" s="15"/>
      <c r="F171" s="11"/>
      <c r="G171" s="15"/>
      <c r="H171" s="11"/>
      <c r="I171" s="15"/>
      <c r="J171" s="11"/>
      <c r="K171" s="15"/>
      <c r="L171" s="11"/>
      <c r="M171" s="26"/>
      <c r="N171" s="10"/>
      <c r="O171" s="13"/>
    </row>
    <row r="172" spans="1:15" ht="12.75">
      <c r="A172" s="4"/>
      <c r="B172" s="4"/>
      <c r="C172" s="4"/>
      <c r="D172" s="11"/>
      <c r="E172" s="15"/>
      <c r="F172" s="11"/>
      <c r="G172" s="15"/>
      <c r="H172" s="11"/>
      <c r="I172" s="15"/>
      <c r="J172" s="11"/>
      <c r="K172" s="15"/>
      <c r="L172" s="11"/>
      <c r="M172" s="26"/>
      <c r="N172" s="10"/>
      <c r="O172" s="13"/>
    </row>
    <row r="173" spans="1:15" ht="12.75">
      <c r="A173" s="4"/>
      <c r="B173" s="4"/>
      <c r="C173" s="4"/>
      <c r="D173" s="11"/>
      <c r="E173" s="15"/>
      <c r="F173" s="11"/>
      <c r="G173" s="15"/>
      <c r="H173" s="11"/>
      <c r="I173" s="15"/>
      <c r="J173" s="11"/>
      <c r="K173" s="15"/>
      <c r="L173" s="11"/>
      <c r="M173" s="26"/>
      <c r="N173" s="10"/>
      <c r="O173" s="13"/>
    </row>
    <row r="174" spans="1:15" ht="12.75">
      <c r="A174" s="4"/>
      <c r="B174" s="4"/>
      <c r="C174" s="4"/>
      <c r="D174" s="11"/>
      <c r="E174" s="15"/>
      <c r="F174" s="11"/>
      <c r="G174" s="15"/>
      <c r="H174" s="11"/>
      <c r="I174" s="15"/>
      <c r="J174" s="11"/>
      <c r="K174" s="15"/>
      <c r="L174" s="11"/>
      <c r="M174" s="26"/>
      <c r="N174" s="10"/>
      <c r="O174" s="13"/>
    </row>
    <row r="175" spans="1:15" ht="12.75">
      <c r="A175" s="4"/>
      <c r="B175" s="4"/>
      <c r="C175" s="4"/>
      <c r="D175" s="11"/>
      <c r="E175" s="15"/>
      <c r="F175" s="11"/>
      <c r="G175" s="15"/>
      <c r="H175" s="11"/>
      <c r="I175" s="15"/>
      <c r="J175" s="11"/>
      <c r="K175" s="15"/>
      <c r="L175" s="11"/>
      <c r="M175" s="26"/>
      <c r="N175" s="10"/>
      <c r="O175" s="13"/>
    </row>
    <row r="176" spans="1:15" ht="12.75">
      <c r="A176" s="4"/>
      <c r="B176" s="4"/>
      <c r="C176" s="4"/>
      <c r="D176" s="11"/>
      <c r="E176" s="15"/>
      <c r="F176" s="11"/>
      <c r="G176" s="15"/>
      <c r="H176" s="11"/>
      <c r="I176" s="15"/>
      <c r="J176" s="11"/>
      <c r="K176" s="15"/>
      <c r="L176" s="11"/>
      <c r="M176" s="26"/>
      <c r="N176" s="10"/>
      <c r="O176" s="13"/>
    </row>
    <row r="177" spans="1:15" ht="12.75">
      <c r="A177" s="4"/>
      <c r="B177" s="4"/>
      <c r="C177" s="4"/>
      <c r="D177" s="11"/>
      <c r="E177" s="15"/>
      <c r="F177" s="11"/>
      <c r="G177" s="15"/>
      <c r="H177" s="11"/>
      <c r="I177" s="15"/>
      <c r="J177" s="11"/>
      <c r="K177" s="15"/>
      <c r="L177" s="11"/>
      <c r="M177" s="26"/>
      <c r="N177" s="10"/>
      <c r="O177" s="13"/>
    </row>
    <row r="178" spans="1:15" ht="12.75">
      <c r="A178" s="4"/>
      <c r="B178" s="4"/>
      <c r="C178" s="4"/>
      <c r="D178" s="11"/>
      <c r="E178" s="15"/>
      <c r="F178" s="11"/>
      <c r="G178" s="15"/>
      <c r="H178" s="11"/>
      <c r="I178" s="15"/>
      <c r="J178" s="11"/>
      <c r="K178" s="15"/>
      <c r="L178" s="11"/>
      <c r="M178" s="26"/>
      <c r="N178" s="10"/>
      <c r="O178" s="13"/>
    </row>
    <row r="179" spans="1:15" ht="12.75">
      <c r="A179" s="4"/>
      <c r="B179" s="4"/>
      <c r="C179" s="4"/>
      <c r="D179" s="11"/>
      <c r="E179" s="15"/>
      <c r="F179" s="11"/>
      <c r="G179" s="15"/>
      <c r="H179" s="11"/>
      <c r="I179" s="15"/>
      <c r="J179" s="11"/>
      <c r="K179" s="15"/>
      <c r="L179" s="11"/>
      <c r="M179" s="26"/>
      <c r="N179" s="10"/>
      <c r="O179" s="13"/>
    </row>
    <row r="180" spans="1:15" ht="12.75">
      <c r="A180" s="4"/>
      <c r="B180" s="4"/>
      <c r="C180" s="4"/>
      <c r="D180" s="11"/>
      <c r="E180" s="15"/>
      <c r="F180" s="11"/>
      <c r="G180" s="15"/>
      <c r="H180" s="11"/>
      <c r="I180" s="15"/>
      <c r="J180" s="11"/>
      <c r="K180" s="15"/>
      <c r="L180" s="11"/>
      <c r="M180" s="26"/>
      <c r="N180" s="10"/>
      <c r="O180" s="13"/>
    </row>
    <row r="181" spans="1:15" ht="12.75">
      <c r="A181" s="4"/>
      <c r="B181" s="4"/>
      <c r="C181" s="4"/>
      <c r="D181" s="11"/>
      <c r="E181" s="15"/>
      <c r="F181" s="11"/>
      <c r="G181" s="15"/>
      <c r="H181" s="11"/>
      <c r="I181" s="15"/>
      <c r="J181" s="11"/>
      <c r="K181" s="15"/>
      <c r="L181" s="11"/>
      <c r="M181" s="26"/>
      <c r="N181" s="10"/>
      <c r="O181" s="13"/>
    </row>
    <row r="182" spans="1:15" ht="12.75">
      <c r="A182" s="4"/>
      <c r="B182" s="4"/>
      <c r="C182" s="4"/>
      <c r="D182" s="11"/>
      <c r="E182" s="15"/>
      <c r="F182" s="11"/>
      <c r="G182" s="15"/>
      <c r="H182" s="11"/>
      <c r="I182" s="15"/>
      <c r="J182" s="11"/>
      <c r="K182" s="15"/>
      <c r="L182" s="11"/>
      <c r="M182" s="26"/>
      <c r="N182" s="10"/>
      <c r="O182" s="13"/>
    </row>
    <row r="183" spans="1:15" ht="12.75">
      <c r="A183" s="4"/>
      <c r="B183" s="4"/>
      <c r="C183" s="4"/>
      <c r="D183" s="11"/>
      <c r="E183" s="15"/>
      <c r="F183" s="11"/>
      <c r="G183" s="15"/>
      <c r="H183" s="11"/>
      <c r="I183" s="15"/>
      <c r="J183" s="11"/>
      <c r="K183" s="15"/>
      <c r="L183" s="11"/>
      <c r="M183" s="26"/>
      <c r="N183" s="10"/>
      <c r="O183" s="13"/>
    </row>
    <row r="184" spans="1:15" ht="12.75">
      <c r="A184" s="4"/>
      <c r="B184" s="4"/>
      <c r="C184" s="4"/>
      <c r="D184" s="11"/>
      <c r="E184" s="15"/>
      <c r="F184" s="11"/>
      <c r="G184" s="15"/>
      <c r="H184" s="11"/>
      <c r="I184" s="15"/>
      <c r="J184" s="11"/>
      <c r="K184" s="15"/>
      <c r="L184" s="11"/>
      <c r="M184" s="26"/>
      <c r="N184" s="10"/>
      <c r="O184" s="13"/>
    </row>
    <row r="185" spans="1:15" ht="12.75">
      <c r="A185" s="4"/>
      <c r="B185" s="4"/>
      <c r="C185" s="4"/>
      <c r="D185" s="11"/>
      <c r="E185" s="15"/>
      <c r="F185" s="11"/>
      <c r="G185" s="15"/>
      <c r="H185" s="11"/>
      <c r="I185" s="15"/>
      <c r="J185" s="11"/>
      <c r="K185" s="15"/>
      <c r="L185" s="11"/>
      <c r="M185" s="26"/>
      <c r="N185" s="10"/>
      <c r="O185" s="13"/>
    </row>
    <row r="186" spans="1:15" ht="12.75">
      <c r="A186" s="4"/>
      <c r="B186" s="4"/>
      <c r="C186" s="4"/>
      <c r="D186" s="11"/>
      <c r="E186" s="15"/>
      <c r="F186" s="11"/>
      <c r="G186" s="15"/>
      <c r="H186" s="11"/>
      <c r="I186" s="15"/>
      <c r="J186" s="11"/>
      <c r="K186" s="15"/>
      <c r="L186" s="11"/>
      <c r="M186" s="26"/>
      <c r="N186" s="10"/>
      <c r="O186" s="13"/>
    </row>
    <row r="187" spans="1:15" ht="12.75">
      <c r="A187" s="4"/>
      <c r="B187" s="4"/>
      <c r="C187" s="4"/>
      <c r="D187" s="11"/>
      <c r="E187" s="15"/>
      <c r="F187" s="11"/>
      <c r="G187" s="15"/>
      <c r="H187" s="11"/>
      <c r="I187" s="15"/>
      <c r="J187" s="11"/>
      <c r="K187" s="15"/>
      <c r="L187" s="11"/>
      <c r="M187" s="26"/>
      <c r="N187" s="10"/>
      <c r="O187" s="13"/>
    </row>
    <row r="188" spans="1:15" ht="12.75">
      <c r="A188" s="4"/>
      <c r="B188" s="4"/>
      <c r="C188" s="4"/>
      <c r="D188" s="11"/>
      <c r="E188" s="15"/>
      <c r="F188" s="11"/>
      <c r="G188" s="15"/>
      <c r="H188" s="11"/>
      <c r="I188" s="15"/>
      <c r="J188" s="11"/>
      <c r="K188" s="15"/>
      <c r="L188" s="11"/>
      <c r="M188" s="26"/>
      <c r="N188" s="10"/>
      <c r="O188" s="13"/>
    </row>
    <row r="189" spans="1:15" ht="12.75">
      <c r="A189" s="4"/>
      <c r="B189" s="4"/>
      <c r="C189" s="4"/>
      <c r="D189" s="11"/>
      <c r="E189" s="15"/>
      <c r="F189" s="11"/>
      <c r="G189" s="15"/>
      <c r="H189" s="11"/>
      <c r="I189" s="15"/>
      <c r="J189" s="11"/>
      <c r="K189" s="15"/>
      <c r="L189" s="11"/>
      <c r="M189" s="26"/>
      <c r="N189" s="10"/>
      <c r="O189" s="13"/>
    </row>
    <row r="190" spans="1:15" ht="12.75">
      <c r="A190" s="4"/>
      <c r="B190" s="4"/>
      <c r="C190" s="4"/>
      <c r="D190" s="11"/>
      <c r="E190" s="15"/>
      <c r="F190" s="11"/>
      <c r="G190" s="15"/>
      <c r="H190" s="11"/>
      <c r="I190" s="15"/>
      <c r="J190" s="11"/>
      <c r="K190" s="15"/>
      <c r="L190" s="11"/>
      <c r="M190" s="26"/>
      <c r="N190" s="10"/>
      <c r="O190" s="13"/>
    </row>
    <row r="191" spans="1:15" ht="12.75">
      <c r="A191" s="4"/>
      <c r="B191" s="4"/>
      <c r="C191" s="4"/>
      <c r="D191" s="11"/>
      <c r="E191" s="15"/>
      <c r="F191" s="11"/>
      <c r="G191" s="15"/>
      <c r="H191" s="11"/>
      <c r="I191" s="15"/>
      <c r="J191" s="11"/>
      <c r="K191" s="15"/>
      <c r="L191" s="11"/>
      <c r="M191" s="26"/>
      <c r="N191" s="10"/>
      <c r="O191" s="13"/>
    </row>
    <row r="192" spans="1:15" ht="12.75">
      <c r="A192" s="4"/>
      <c r="B192" s="4"/>
      <c r="C192" s="4"/>
      <c r="D192" s="11"/>
      <c r="E192" s="15"/>
      <c r="F192" s="11"/>
      <c r="G192" s="15"/>
      <c r="H192" s="11"/>
      <c r="I192" s="15"/>
      <c r="J192" s="11"/>
      <c r="K192" s="15"/>
      <c r="L192" s="11"/>
      <c r="M192" s="26"/>
      <c r="N192" s="10"/>
      <c r="O192" s="13"/>
    </row>
    <row r="193" spans="1:15" ht="12.75">
      <c r="A193" s="4"/>
      <c r="B193" s="4"/>
      <c r="C193" s="4"/>
      <c r="D193" s="11"/>
      <c r="E193" s="15"/>
      <c r="F193" s="11"/>
      <c r="G193" s="15"/>
      <c r="H193" s="11"/>
      <c r="I193" s="15"/>
      <c r="J193" s="11"/>
      <c r="K193" s="15"/>
      <c r="L193" s="11"/>
      <c r="M193" s="26"/>
      <c r="N193" s="10"/>
      <c r="O193" s="13"/>
    </row>
    <row r="194" spans="1:15" ht="12.75">
      <c r="A194" s="4"/>
      <c r="B194" s="4"/>
      <c r="C194" s="4"/>
      <c r="D194" s="11"/>
      <c r="E194" s="15"/>
      <c r="F194" s="11"/>
      <c r="G194" s="15"/>
      <c r="H194" s="11"/>
      <c r="I194" s="15"/>
      <c r="J194" s="11"/>
      <c r="K194" s="15"/>
      <c r="L194" s="11"/>
      <c r="M194" s="26"/>
      <c r="N194" s="10"/>
      <c r="O194" s="13"/>
    </row>
    <row r="195" spans="1:15" ht="12.75">
      <c r="A195" s="75"/>
      <c r="B195" s="75"/>
      <c r="C195" s="75"/>
      <c r="D195" s="10"/>
      <c r="E195" s="16"/>
      <c r="F195" s="10"/>
      <c r="G195" s="16"/>
      <c r="H195" s="10"/>
      <c r="I195" s="16"/>
      <c r="J195" s="10"/>
      <c r="K195" s="16"/>
      <c r="L195" s="10"/>
      <c r="M195" s="26"/>
      <c r="N195" s="10"/>
      <c r="O195" s="13"/>
    </row>
    <row r="196" spans="1:15" ht="12.75">
      <c r="A196" s="75"/>
      <c r="B196" s="75"/>
      <c r="C196" s="75"/>
      <c r="D196" s="10"/>
      <c r="E196" s="16"/>
      <c r="F196" s="10"/>
      <c r="G196" s="16"/>
      <c r="H196" s="10"/>
      <c r="I196" s="16"/>
      <c r="J196" s="10"/>
      <c r="K196" s="16"/>
      <c r="L196" s="10"/>
      <c r="M196" s="26"/>
      <c r="N196" s="10"/>
      <c r="O196" s="13"/>
    </row>
    <row r="197" spans="1:15" ht="12.75">
      <c r="A197" s="75"/>
      <c r="B197" s="75"/>
      <c r="C197" s="75"/>
      <c r="D197" s="10"/>
      <c r="E197" s="16"/>
      <c r="F197" s="10"/>
      <c r="G197" s="16"/>
      <c r="H197" s="10"/>
      <c r="I197" s="16"/>
      <c r="J197" s="10"/>
      <c r="K197" s="16"/>
      <c r="L197" s="10"/>
      <c r="M197" s="26"/>
      <c r="N197" s="10"/>
      <c r="O197" s="13"/>
    </row>
    <row r="198" spans="1:15" ht="12.75">
      <c r="A198" s="75"/>
      <c r="B198" s="75"/>
      <c r="C198" s="75"/>
      <c r="D198" s="10"/>
      <c r="E198" s="16"/>
      <c r="F198" s="10"/>
      <c r="G198" s="16"/>
      <c r="H198" s="10"/>
      <c r="I198" s="16"/>
      <c r="J198" s="10"/>
      <c r="K198" s="16"/>
      <c r="L198" s="10"/>
      <c r="M198" s="26"/>
      <c r="N198" s="10"/>
      <c r="O198" s="13"/>
    </row>
    <row r="199" spans="1:15" ht="12.75">
      <c r="A199" s="75"/>
      <c r="B199" s="75"/>
      <c r="C199" s="75"/>
      <c r="D199" s="10"/>
      <c r="E199" s="16"/>
      <c r="F199" s="10"/>
      <c r="G199" s="16"/>
      <c r="H199" s="10"/>
      <c r="I199" s="16"/>
      <c r="J199" s="10"/>
      <c r="K199" s="16"/>
      <c r="L199" s="10"/>
      <c r="M199" s="26"/>
      <c r="N199" s="10"/>
      <c r="O199" s="13"/>
    </row>
    <row r="200" spans="1:15" ht="12.75">
      <c r="A200" s="75"/>
      <c r="B200" s="75"/>
      <c r="C200" s="75"/>
      <c r="D200" s="10"/>
      <c r="E200" s="16"/>
      <c r="F200" s="10"/>
      <c r="G200" s="16"/>
      <c r="H200" s="10"/>
      <c r="I200" s="16"/>
      <c r="J200" s="10"/>
      <c r="K200" s="16"/>
      <c r="L200" s="10"/>
      <c r="M200" s="26"/>
      <c r="N200" s="10"/>
      <c r="O200" s="13"/>
    </row>
    <row r="201" spans="1:15" ht="12.75">
      <c r="A201" s="75"/>
      <c r="B201" s="75"/>
      <c r="C201" s="75"/>
      <c r="D201" s="10"/>
      <c r="E201" s="16"/>
      <c r="F201" s="10"/>
      <c r="G201" s="16"/>
      <c r="H201" s="10"/>
      <c r="I201" s="16"/>
      <c r="J201" s="10"/>
      <c r="K201" s="16"/>
      <c r="L201" s="10"/>
      <c r="M201" s="26"/>
      <c r="N201" s="10"/>
      <c r="O201" s="13"/>
    </row>
    <row r="202" spans="1:15" ht="12.75">
      <c r="A202" s="75"/>
      <c r="B202" s="75"/>
      <c r="C202" s="75"/>
      <c r="D202" s="10"/>
      <c r="E202" s="16"/>
      <c r="F202" s="10"/>
      <c r="G202" s="16"/>
      <c r="H202" s="10"/>
      <c r="I202" s="16"/>
      <c r="J202" s="10"/>
      <c r="K202" s="16"/>
      <c r="L202" s="10"/>
      <c r="M202" s="26"/>
      <c r="N202" s="10"/>
      <c r="O202" s="13"/>
    </row>
    <row r="203" spans="1:15" ht="12.75">
      <c r="A203" s="75"/>
      <c r="B203" s="75"/>
      <c r="C203" s="75"/>
      <c r="D203" s="10"/>
      <c r="E203" s="16"/>
      <c r="F203" s="10"/>
      <c r="G203" s="16"/>
      <c r="H203" s="10"/>
      <c r="I203" s="16"/>
      <c r="J203" s="10"/>
      <c r="K203" s="16"/>
      <c r="L203" s="10"/>
      <c r="M203" s="26"/>
      <c r="N203" s="10"/>
      <c r="O203" s="13"/>
    </row>
    <row r="204" spans="1:15" ht="12.75">
      <c r="A204" s="75"/>
      <c r="B204" s="75"/>
      <c r="C204" s="75"/>
      <c r="D204" s="10"/>
      <c r="E204" s="16"/>
      <c r="F204" s="10"/>
      <c r="G204" s="16"/>
      <c r="H204" s="10"/>
      <c r="I204" s="16"/>
      <c r="J204" s="10"/>
      <c r="K204" s="16"/>
      <c r="L204" s="10"/>
      <c r="M204" s="10"/>
      <c r="N204" s="10"/>
      <c r="O204" s="13"/>
    </row>
    <row r="205" spans="1:15" ht="13.5" thickBot="1">
      <c r="A205" s="1"/>
      <c r="B205" s="1"/>
      <c r="C205" s="1"/>
      <c r="D205" s="3"/>
      <c r="E205" s="12"/>
      <c r="F205" s="3"/>
      <c r="G205" s="12"/>
      <c r="H205" s="3"/>
      <c r="I205" s="12"/>
      <c r="J205" s="3"/>
      <c r="K205" s="12"/>
      <c r="L205" s="3"/>
      <c r="M205" s="41"/>
      <c r="N205" s="19"/>
      <c r="O205" s="14"/>
    </row>
    <row r="206" spans="1:12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</sheetData>
  <sheetProtection/>
  <autoFilter ref="A2:O205">
    <sortState ref="A3:O206">
      <sortCondition sortBy="value" ref="N3:N206"/>
    </sortState>
  </autoFilter>
  <mergeCells count="1">
    <mergeCell ref="A1:O1"/>
  </mergeCells>
  <conditionalFormatting sqref="A3:O168">
    <cfRule type="expression" priority="1" dxfId="1" stopIfTrue="1">
      <formula>MOD(SUBTOTAL(103,$A$2:$A2),2)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7"/>
  <sheetViews>
    <sheetView tabSelected="1" workbookViewId="0" topLeftCell="A1">
      <selection activeCell="Q174" sqref="Q174"/>
    </sheetView>
  </sheetViews>
  <sheetFormatPr defaultColWidth="11.421875" defaultRowHeight="12.75"/>
  <cols>
    <col min="1" max="2" width="19.140625" style="0" customWidth="1"/>
    <col min="3" max="3" width="10.00390625" style="0" customWidth="1"/>
    <col min="4" max="4" width="10.140625" style="0" customWidth="1"/>
    <col min="13" max="13" width="11.57421875" style="0" customWidth="1"/>
    <col min="14" max="14" width="13.00390625" style="0" customWidth="1"/>
    <col min="15" max="15" width="10.57421875" style="0" customWidth="1"/>
  </cols>
  <sheetData>
    <row r="1" spans="1:15" ht="27" thickBot="1">
      <c r="A1" s="104" t="s">
        <v>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</row>
    <row r="2" spans="1:15" ht="28.5" customHeight="1" thickBot="1">
      <c r="A2" s="5" t="s">
        <v>10</v>
      </c>
      <c r="B2" s="5" t="s">
        <v>11</v>
      </c>
      <c r="C2" s="5" t="s">
        <v>157</v>
      </c>
      <c r="D2" s="6" t="s">
        <v>83</v>
      </c>
      <c r="E2" s="8" t="s">
        <v>101</v>
      </c>
      <c r="F2" s="9" t="s">
        <v>1</v>
      </c>
      <c r="G2" s="8" t="s">
        <v>2</v>
      </c>
      <c r="H2" s="9" t="s">
        <v>0</v>
      </c>
      <c r="I2" s="8" t="s">
        <v>67</v>
      </c>
      <c r="J2" s="9" t="s">
        <v>0</v>
      </c>
      <c r="K2" s="8" t="s">
        <v>122</v>
      </c>
      <c r="L2" s="9" t="s">
        <v>2</v>
      </c>
      <c r="M2" s="7" t="s">
        <v>8</v>
      </c>
      <c r="N2" s="23" t="s">
        <v>12</v>
      </c>
      <c r="O2" s="24" t="s">
        <v>68</v>
      </c>
    </row>
    <row r="3" spans="1:15" ht="12.75">
      <c r="A3" s="67" t="s">
        <v>115</v>
      </c>
      <c r="B3" s="67" t="s">
        <v>21</v>
      </c>
      <c r="C3" s="59" t="s">
        <v>158</v>
      </c>
      <c r="D3" s="68" t="s">
        <v>85</v>
      </c>
      <c r="E3" s="58">
        <v>29</v>
      </c>
      <c r="F3" s="61">
        <v>43</v>
      </c>
      <c r="G3" s="59">
        <v>34</v>
      </c>
      <c r="H3" s="58">
        <v>21</v>
      </c>
      <c r="I3" s="59">
        <v>44</v>
      </c>
      <c r="J3" s="58">
        <v>0</v>
      </c>
      <c r="K3" s="59">
        <v>29</v>
      </c>
      <c r="L3" s="58">
        <v>0</v>
      </c>
      <c r="M3" s="61">
        <f>LARGE(E3:L3,1)+LARGE(E3:L3,2)+LARGE(E3:L3,3)+LARGE(E3:L3,4)</f>
        <v>150</v>
      </c>
      <c r="N3" s="78">
        <f>RANK(M3,M$3:M$168)</f>
        <v>1</v>
      </c>
      <c r="O3" s="42">
        <f>COUNTIF(E3:L3,"&gt;0")</f>
        <v>6</v>
      </c>
    </row>
    <row r="4" spans="1:15" ht="12.75">
      <c r="A4" s="4" t="s">
        <v>100</v>
      </c>
      <c r="B4" s="4" t="s">
        <v>50</v>
      </c>
      <c r="C4" s="11" t="s">
        <v>158</v>
      </c>
      <c r="D4" s="22" t="s">
        <v>85</v>
      </c>
      <c r="E4" s="15">
        <v>35</v>
      </c>
      <c r="F4" s="27">
        <v>38</v>
      </c>
      <c r="G4" s="10">
        <v>0</v>
      </c>
      <c r="H4" s="16">
        <v>22</v>
      </c>
      <c r="I4" s="10">
        <v>0</v>
      </c>
      <c r="J4" s="16">
        <v>0</v>
      </c>
      <c r="K4" s="10">
        <v>32</v>
      </c>
      <c r="L4" s="16">
        <v>44</v>
      </c>
      <c r="M4" s="26">
        <f>LARGE(E4:L4,1)+LARGE(E4:L4,2)+LARGE(E4:L4,3)+LARGE(E4:L4,4)</f>
        <v>149</v>
      </c>
      <c r="N4" s="10">
        <f>RANK(M4,M$3:M$168)</f>
        <v>2</v>
      </c>
      <c r="O4" s="42">
        <f>COUNTIF(E4:L4,"&gt;0")</f>
        <v>5</v>
      </c>
    </row>
    <row r="5" spans="1:15" ht="12.75">
      <c r="A5" s="4" t="s">
        <v>45</v>
      </c>
      <c r="B5" s="4" t="s">
        <v>46</v>
      </c>
      <c r="C5" s="11" t="s">
        <v>158</v>
      </c>
      <c r="D5" s="22" t="s">
        <v>85</v>
      </c>
      <c r="E5" s="15">
        <v>23</v>
      </c>
      <c r="F5" s="27">
        <v>28</v>
      </c>
      <c r="G5" s="10">
        <v>0</v>
      </c>
      <c r="H5" s="16">
        <v>31</v>
      </c>
      <c r="I5" s="10">
        <v>40</v>
      </c>
      <c r="J5" s="16">
        <v>0</v>
      </c>
      <c r="K5" s="10">
        <v>35</v>
      </c>
      <c r="L5" s="16">
        <v>39</v>
      </c>
      <c r="M5" s="26">
        <f>LARGE(E5:L5,1)+LARGE(E5:L5,2)+LARGE(E5:L5,3)+LARGE(E5:L5,4)</f>
        <v>145</v>
      </c>
      <c r="N5" s="10">
        <f>RANK(M5,M$3:M$168)</f>
        <v>3</v>
      </c>
      <c r="O5" s="42">
        <f>COUNTIF(E5:L5,"&gt;0")</f>
        <v>6</v>
      </c>
    </row>
    <row r="6" spans="1:15" ht="12.75">
      <c r="A6" s="4" t="s">
        <v>164</v>
      </c>
      <c r="B6" s="4" t="s">
        <v>165</v>
      </c>
      <c r="C6" s="11" t="s">
        <v>158</v>
      </c>
      <c r="D6" s="11" t="s">
        <v>85</v>
      </c>
      <c r="E6" s="15">
        <v>0</v>
      </c>
      <c r="F6" s="27">
        <v>33</v>
      </c>
      <c r="G6" s="10">
        <v>0</v>
      </c>
      <c r="H6" s="16">
        <v>21</v>
      </c>
      <c r="I6" s="10">
        <v>37</v>
      </c>
      <c r="J6" s="16">
        <v>36</v>
      </c>
      <c r="K6" s="10">
        <v>0</v>
      </c>
      <c r="L6" s="16">
        <v>39</v>
      </c>
      <c r="M6" s="26">
        <f>LARGE(E6:L6,1)+LARGE(E6:L6,2)+LARGE(E6:L6,3)+LARGE(E6:L6,4)</f>
        <v>145</v>
      </c>
      <c r="N6" s="10">
        <f>RANK(M6,M$3:M$168)</f>
        <v>3</v>
      </c>
      <c r="O6" s="42">
        <f>COUNTIF(E6:L6,"&gt;0")</f>
        <v>5</v>
      </c>
    </row>
    <row r="7" spans="1:15" ht="12.75">
      <c r="A7" s="25" t="s">
        <v>75</v>
      </c>
      <c r="B7" s="25" t="s">
        <v>33</v>
      </c>
      <c r="C7" s="22" t="s">
        <v>158</v>
      </c>
      <c r="D7" s="22" t="s">
        <v>146</v>
      </c>
      <c r="E7" s="15">
        <v>39</v>
      </c>
      <c r="F7" s="27">
        <v>0</v>
      </c>
      <c r="G7" s="10">
        <v>0</v>
      </c>
      <c r="H7" s="16">
        <v>35</v>
      </c>
      <c r="I7" s="10">
        <v>37</v>
      </c>
      <c r="J7" s="16">
        <v>0</v>
      </c>
      <c r="K7" s="10">
        <v>30</v>
      </c>
      <c r="L7" s="16">
        <v>34</v>
      </c>
      <c r="M7" s="26">
        <f>LARGE(E7:L7,1)+LARGE(E7:L7,2)+LARGE(E7:L7,3)+LARGE(E7:L7,4)</f>
        <v>145</v>
      </c>
      <c r="N7" s="10">
        <f>RANK(M7,M$3:M$168)</f>
        <v>3</v>
      </c>
      <c r="O7" s="42">
        <f>COUNTIF(E7:L7,"&gt;0")</f>
        <v>5</v>
      </c>
    </row>
    <row r="8" spans="1:15" ht="12.75">
      <c r="A8" s="4" t="s">
        <v>142</v>
      </c>
      <c r="B8" s="4" t="s">
        <v>143</v>
      </c>
      <c r="C8" s="11" t="s">
        <v>158</v>
      </c>
      <c r="D8" s="22" t="s">
        <v>146</v>
      </c>
      <c r="E8" s="26">
        <v>26</v>
      </c>
      <c r="F8" s="27">
        <v>32</v>
      </c>
      <c r="G8" s="10">
        <v>0</v>
      </c>
      <c r="H8" s="16">
        <v>34</v>
      </c>
      <c r="I8" s="10">
        <v>34</v>
      </c>
      <c r="J8" s="16">
        <v>0</v>
      </c>
      <c r="K8" s="10">
        <v>44</v>
      </c>
      <c r="L8" s="16">
        <v>0</v>
      </c>
      <c r="M8" s="26">
        <f>LARGE(E8:L8,1)+LARGE(E8:L8,2)+LARGE(E8:L8,3)+LARGE(E8:L8,4)</f>
        <v>144</v>
      </c>
      <c r="N8" s="10">
        <f>RANK(M8,M$3:M$168)</f>
        <v>6</v>
      </c>
      <c r="O8" s="42">
        <f>COUNTIF(E8:L8,"&gt;0")</f>
        <v>5</v>
      </c>
    </row>
    <row r="9" spans="1:15" ht="12.75">
      <c r="A9" s="4" t="s">
        <v>60</v>
      </c>
      <c r="B9" s="4" t="s">
        <v>61</v>
      </c>
      <c r="C9" s="11" t="s">
        <v>158</v>
      </c>
      <c r="D9" s="22" t="s">
        <v>85</v>
      </c>
      <c r="E9" s="15">
        <v>33</v>
      </c>
      <c r="F9" s="27">
        <v>32</v>
      </c>
      <c r="G9" s="10">
        <v>29</v>
      </c>
      <c r="H9" s="16">
        <v>0</v>
      </c>
      <c r="I9" s="10">
        <v>40</v>
      </c>
      <c r="J9" s="16">
        <v>32</v>
      </c>
      <c r="K9" s="10">
        <v>33</v>
      </c>
      <c r="L9" s="16">
        <v>36</v>
      </c>
      <c r="M9" s="26">
        <f>LARGE(E9:L9,1)+LARGE(E9:L9,2)+LARGE(E9:L9,3)+LARGE(E9:L9,4)</f>
        <v>142</v>
      </c>
      <c r="N9" s="10">
        <f>RANK(M9,M$3:M$168)</f>
        <v>7</v>
      </c>
      <c r="O9" s="42">
        <f>COUNTIF(E9:L9,"&gt;0")</f>
        <v>7</v>
      </c>
    </row>
    <row r="10" spans="1:15" ht="12.75">
      <c r="A10" s="25" t="s">
        <v>96</v>
      </c>
      <c r="B10" s="25" t="s">
        <v>40</v>
      </c>
      <c r="C10" s="22" t="s">
        <v>158</v>
      </c>
      <c r="D10" s="22" t="s">
        <v>85</v>
      </c>
      <c r="E10" s="27">
        <v>12</v>
      </c>
      <c r="F10" s="27">
        <v>0</v>
      </c>
      <c r="G10" s="10">
        <v>33</v>
      </c>
      <c r="H10" s="16">
        <v>33</v>
      </c>
      <c r="I10" s="10">
        <v>0</v>
      </c>
      <c r="J10" s="16">
        <v>0</v>
      </c>
      <c r="K10" s="10">
        <v>35</v>
      </c>
      <c r="L10" s="16">
        <v>38</v>
      </c>
      <c r="M10" s="26">
        <f>LARGE(E10:L10,1)+LARGE(E10:L10,2)+LARGE(E10:L10,3)+LARGE(E10:L10,4)</f>
        <v>139</v>
      </c>
      <c r="N10" s="10">
        <f>RANK(M10,M$3:M$168)</f>
        <v>8</v>
      </c>
      <c r="O10" s="42">
        <f>COUNTIF(E10:L10,"&gt;0")</f>
        <v>5</v>
      </c>
    </row>
    <row r="11" spans="1:15" ht="12.75">
      <c r="A11" s="25" t="s">
        <v>71</v>
      </c>
      <c r="B11" s="25" t="s">
        <v>72</v>
      </c>
      <c r="C11" s="22" t="s">
        <v>158</v>
      </c>
      <c r="D11" s="22" t="s">
        <v>147</v>
      </c>
      <c r="E11" s="26">
        <v>31</v>
      </c>
      <c r="F11" s="27">
        <v>33</v>
      </c>
      <c r="G11" s="10">
        <v>37</v>
      </c>
      <c r="H11" s="16">
        <v>0</v>
      </c>
      <c r="I11" s="10">
        <v>0</v>
      </c>
      <c r="J11" s="16">
        <v>27</v>
      </c>
      <c r="K11" s="10">
        <v>31</v>
      </c>
      <c r="L11" s="16">
        <v>38</v>
      </c>
      <c r="M11" s="26">
        <f>LARGE(E11:L11,1)+LARGE(E11:L11,2)+LARGE(E11:L11,3)+LARGE(E11:L11,4)</f>
        <v>139</v>
      </c>
      <c r="N11" s="10">
        <f>RANK(M11,M$3:M$168)</f>
        <v>8</v>
      </c>
      <c r="O11" s="42">
        <f>COUNTIF(E11:L11,"&gt;0")</f>
        <v>6</v>
      </c>
    </row>
    <row r="12" spans="1:15" ht="12.75">
      <c r="A12" s="4" t="s">
        <v>13</v>
      </c>
      <c r="B12" s="4" t="s">
        <v>14</v>
      </c>
      <c r="C12" s="11" t="s">
        <v>158</v>
      </c>
      <c r="D12" s="22" t="s">
        <v>85</v>
      </c>
      <c r="E12" s="26">
        <v>23</v>
      </c>
      <c r="F12" s="27">
        <v>35</v>
      </c>
      <c r="G12" s="10">
        <v>35</v>
      </c>
      <c r="H12" s="16">
        <v>26</v>
      </c>
      <c r="I12" s="10">
        <v>35</v>
      </c>
      <c r="J12" s="16">
        <v>0</v>
      </c>
      <c r="K12" s="10">
        <v>0</v>
      </c>
      <c r="L12" s="16">
        <v>33</v>
      </c>
      <c r="M12" s="26">
        <f>LARGE(E12:L12,1)+LARGE(E12:L12,2)+LARGE(E12:L12,3)+LARGE(E12:L12,4)</f>
        <v>138</v>
      </c>
      <c r="N12" s="10">
        <f>RANK(M12,M$3:M$168)</f>
        <v>10</v>
      </c>
      <c r="O12" s="42">
        <f>COUNTIF(E12:L12,"&gt;0")</f>
        <v>6</v>
      </c>
    </row>
    <row r="13" spans="1:15" ht="12.75">
      <c r="A13" s="4" t="s">
        <v>38</v>
      </c>
      <c r="B13" s="4" t="s">
        <v>267</v>
      </c>
      <c r="C13" s="11" t="s">
        <v>158</v>
      </c>
      <c r="D13" s="22" t="s">
        <v>147</v>
      </c>
      <c r="E13" s="26">
        <v>0</v>
      </c>
      <c r="F13" s="27">
        <v>0</v>
      </c>
      <c r="G13" s="10">
        <v>0</v>
      </c>
      <c r="H13" s="16">
        <v>0</v>
      </c>
      <c r="I13" s="10">
        <v>45</v>
      </c>
      <c r="J13" s="16">
        <v>30</v>
      </c>
      <c r="K13" s="10">
        <v>33</v>
      </c>
      <c r="L13" s="16">
        <v>30</v>
      </c>
      <c r="M13" s="26">
        <f>LARGE(E13:L13,1)+LARGE(E13:L13,2)+LARGE(E13:L13,3)+LARGE(E13:L13,4)</f>
        <v>138</v>
      </c>
      <c r="N13" s="10">
        <f>RANK(M13,M$3:M$168)</f>
        <v>10</v>
      </c>
      <c r="O13" s="42">
        <f>COUNTIF(E13:L13,"&gt;0")</f>
        <v>4</v>
      </c>
    </row>
    <row r="14" spans="1:15" ht="12.75">
      <c r="A14" s="25" t="s">
        <v>16</v>
      </c>
      <c r="B14" s="25" t="s">
        <v>69</v>
      </c>
      <c r="C14" s="22" t="s">
        <v>158</v>
      </c>
      <c r="D14" s="22" t="s">
        <v>148</v>
      </c>
      <c r="E14" s="15">
        <v>28</v>
      </c>
      <c r="F14" s="27">
        <v>0</v>
      </c>
      <c r="G14" s="10">
        <v>31</v>
      </c>
      <c r="H14" s="16">
        <v>33</v>
      </c>
      <c r="I14" s="10">
        <v>0</v>
      </c>
      <c r="J14" s="16">
        <v>31</v>
      </c>
      <c r="K14" s="10">
        <v>33</v>
      </c>
      <c r="L14" s="16">
        <v>41</v>
      </c>
      <c r="M14" s="26">
        <f>LARGE(E14:L14,1)+LARGE(E14:L14,2)+LARGE(E14:L14,3)+LARGE(E14:L14,4)</f>
        <v>138</v>
      </c>
      <c r="N14" s="10">
        <f>RANK(M14,M$3:M$168)</f>
        <v>10</v>
      </c>
      <c r="O14" s="42">
        <f>COUNTIF(E14:L14,"&gt;0")</f>
        <v>6</v>
      </c>
    </row>
    <row r="15" spans="1:15" ht="12.75">
      <c r="A15" s="4" t="s">
        <v>168</v>
      </c>
      <c r="B15" s="4" t="s">
        <v>169</v>
      </c>
      <c r="C15" s="11" t="s">
        <v>158</v>
      </c>
      <c r="D15" s="11" t="s">
        <v>84</v>
      </c>
      <c r="E15" s="15">
        <v>0</v>
      </c>
      <c r="F15" s="27">
        <v>33</v>
      </c>
      <c r="G15" s="10">
        <v>35</v>
      </c>
      <c r="H15" s="16">
        <v>33</v>
      </c>
      <c r="I15" s="10">
        <v>0</v>
      </c>
      <c r="J15" s="16">
        <v>29</v>
      </c>
      <c r="K15" s="10">
        <v>35</v>
      </c>
      <c r="L15" s="16">
        <v>34</v>
      </c>
      <c r="M15" s="26">
        <f>LARGE(E15:L15,1)+LARGE(E15:L15,2)+LARGE(E15:L15,3)+LARGE(E15:L15,4)</f>
        <v>137</v>
      </c>
      <c r="N15" s="10">
        <f>RANK(M15,M$3:M$168)</f>
        <v>13</v>
      </c>
      <c r="O15" s="42">
        <f>COUNTIF(E15:L15,"&gt;0")</f>
        <v>6</v>
      </c>
    </row>
    <row r="16" spans="1:15" ht="12.75">
      <c r="A16" s="25" t="s">
        <v>193</v>
      </c>
      <c r="B16" s="25" t="s">
        <v>194</v>
      </c>
      <c r="C16" s="22" t="s">
        <v>158</v>
      </c>
      <c r="D16" s="22" t="s">
        <v>146</v>
      </c>
      <c r="E16" s="15">
        <v>0</v>
      </c>
      <c r="F16" s="27">
        <v>31</v>
      </c>
      <c r="G16" s="10">
        <v>25</v>
      </c>
      <c r="H16" s="16">
        <v>27</v>
      </c>
      <c r="I16" s="10">
        <v>36</v>
      </c>
      <c r="J16" s="16">
        <v>25</v>
      </c>
      <c r="K16" s="10">
        <v>33</v>
      </c>
      <c r="L16" s="16">
        <v>36</v>
      </c>
      <c r="M16" s="26">
        <f>LARGE(E16:L16,1)+LARGE(E16:L16,2)+LARGE(E16:L16,3)+LARGE(E16:L16,4)</f>
        <v>136</v>
      </c>
      <c r="N16" s="10">
        <f>RANK(M16,M$3:M$168)</f>
        <v>14</v>
      </c>
      <c r="O16" s="42">
        <f>COUNTIF(E16:L16,"&gt;0")</f>
        <v>7</v>
      </c>
    </row>
    <row r="17" spans="1:15" ht="12.75">
      <c r="A17" s="4" t="s">
        <v>16</v>
      </c>
      <c r="B17" s="4" t="s">
        <v>17</v>
      </c>
      <c r="C17" s="11" t="s">
        <v>158</v>
      </c>
      <c r="D17" s="11" t="s">
        <v>84</v>
      </c>
      <c r="E17" s="15">
        <v>0</v>
      </c>
      <c r="F17" s="27">
        <v>0</v>
      </c>
      <c r="G17" s="10">
        <v>32</v>
      </c>
      <c r="H17" s="16">
        <v>35</v>
      </c>
      <c r="I17" s="10">
        <v>0</v>
      </c>
      <c r="J17" s="16">
        <v>31</v>
      </c>
      <c r="K17" s="10">
        <v>32</v>
      </c>
      <c r="L17" s="16">
        <v>37</v>
      </c>
      <c r="M17" s="26">
        <f>LARGE(E17:L17,1)+LARGE(E17:L17,2)+LARGE(E17:L17,3)+LARGE(E17:L17,4)</f>
        <v>136</v>
      </c>
      <c r="N17" s="10">
        <f>RANK(M17,M$3:M$168)</f>
        <v>14</v>
      </c>
      <c r="O17" s="42">
        <f>COUNTIF(E17:L17,"&gt;0")</f>
        <v>5</v>
      </c>
    </row>
    <row r="18" spans="1:15" ht="12.75">
      <c r="A18" s="4" t="s">
        <v>55</v>
      </c>
      <c r="B18" s="4" t="s">
        <v>51</v>
      </c>
      <c r="C18" s="11" t="s">
        <v>158</v>
      </c>
      <c r="D18" s="11" t="s">
        <v>85</v>
      </c>
      <c r="E18" s="15">
        <v>33</v>
      </c>
      <c r="F18" s="27">
        <v>33</v>
      </c>
      <c r="G18" s="10">
        <v>31</v>
      </c>
      <c r="H18" s="16">
        <v>34</v>
      </c>
      <c r="I18" s="10">
        <v>36</v>
      </c>
      <c r="J18" s="16">
        <v>32</v>
      </c>
      <c r="K18" s="10">
        <v>31</v>
      </c>
      <c r="L18" s="16">
        <v>33</v>
      </c>
      <c r="M18" s="26">
        <f>LARGE(E18:L18,1)+LARGE(E18:L18,2)+LARGE(E18:L18,3)+LARGE(E18:L18,4)</f>
        <v>136</v>
      </c>
      <c r="N18" s="10">
        <f>RANK(M18,M$3:M$168)</f>
        <v>14</v>
      </c>
      <c r="O18" s="42">
        <f>COUNTIF(E18:L18,"&gt;0")</f>
        <v>8</v>
      </c>
    </row>
    <row r="19" spans="1:15" ht="12.75">
      <c r="A19" s="25" t="s">
        <v>170</v>
      </c>
      <c r="B19" s="25" t="s">
        <v>15</v>
      </c>
      <c r="C19" s="22" t="s">
        <v>158</v>
      </c>
      <c r="D19" s="22" t="s">
        <v>85</v>
      </c>
      <c r="E19" s="15">
        <v>0</v>
      </c>
      <c r="F19" s="27">
        <v>35</v>
      </c>
      <c r="G19" s="10">
        <v>28</v>
      </c>
      <c r="H19" s="16">
        <v>33</v>
      </c>
      <c r="I19" s="10">
        <v>0</v>
      </c>
      <c r="J19" s="16">
        <v>0</v>
      </c>
      <c r="K19" s="10">
        <v>35</v>
      </c>
      <c r="L19" s="16">
        <v>33</v>
      </c>
      <c r="M19" s="26">
        <f>LARGE(E19:L19,1)+LARGE(E19:L19,2)+LARGE(E19:L19,3)+LARGE(E19:L19,4)</f>
        <v>136</v>
      </c>
      <c r="N19" s="10">
        <f>RANK(M19,M$3:M$168)</f>
        <v>14</v>
      </c>
      <c r="O19" s="42">
        <f>COUNTIF(E19:L19,"&gt;0")</f>
        <v>5</v>
      </c>
    </row>
    <row r="20" spans="1:15" ht="12.75">
      <c r="A20" s="4" t="s">
        <v>107</v>
      </c>
      <c r="B20" s="4" t="s">
        <v>62</v>
      </c>
      <c r="C20" s="11" t="s">
        <v>158</v>
      </c>
      <c r="D20" s="22" t="s">
        <v>85</v>
      </c>
      <c r="E20" s="15">
        <v>22</v>
      </c>
      <c r="F20" s="27">
        <v>34</v>
      </c>
      <c r="G20" s="10">
        <v>26</v>
      </c>
      <c r="H20" s="16">
        <v>30</v>
      </c>
      <c r="I20" s="10">
        <v>35</v>
      </c>
      <c r="J20" s="16">
        <v>0</v>
      </c>
      <c r="K20" s="10">
        <v>35</v>
      </c>
      <c r="L20" s="16">
        <v>0</v>
      </c>
      <c r="M20" s="26">
        <f>LARGE(E20:L20,1)+LARGE(E20:L20,2)+LARGE(E20:L20,3)+LARGE(E20:L20,4)</f>
        <v>134</v>
      </c>
      <c r="N20" s="10">
        <f>RANK(M20,M$3:M$168)</f>
        <v>18</v>
      </c>
      <c r="O20" s="42">
        <f>COUNTIF(E20:L20,"&gt;0")</f>
        <v>6</v>
      </c>
    </row>
    <row r="21" spans="1:15" ht="12.75">
      <c r="A21" s="4" t="s">
        <v>34</v>
      </c>
      <c r="B21" s="4" t="s">
        <v>35</v>
      </c>
      <c r="C21" s="11" t="s">
        <v>158</v>
      </c>
      <c r="D21" s="11" t="s">
        <v>85</v>
      </c>
      <c r="E21" s="15">
        <v>18</v>
      </c>
      <c r="F21" s="27">
        <v>31</v>
      </c>
      <c r="G21" s="10">
        <v>30</v>
      </c>
      <c r="H21" s="16">
        <v>34</v>
      </c>
      <c r="I21" s="10">
        <v>30</v>
      </c>
      <c r="J21" s="16">
        <v>29</v>
      </c>
      <c r="K21" s="10">
        <v>30</v>
      </c>
      <c r="L21" s="16">
        <v>38</v>
      </c>
      <c r="M21" s="26">
        <f>LARGE(E21:L21,1)+LARGE(E21:L21,2)+LARGE(E21:L21,3)+LARGE(E21:L21,4)</f>
        <v>133</v>
      </c>
      <c r="N21" s="10">
        <f>RANK(M21,M$3:M$168)</f>
        <v>19</v>
      </c>
      <c r="O21" s="42">
        <f>COUNTIF(E21:L21,"&gt;0")</f>
        <v>8</v>
      </c>
    </row>
    <row r="22" spans="1:15" ht="12.75">
      <c r="A22" s="25" t="s">
        <v>112</v>
      </c>
      <c r="B22" s="25" t="s">
        <v>24</v>
      </c>
      <c r="C22" s="22" t="s">
        <v>158</v>
      </c>
      <c r="D22" s="22" t="s">
        <v>146</v>
      </c>
      <c r="E22" s="15">
        <v>33</v>
      </c>
      <c r="F22" s="27">
        <v>0</v>
      </c>
      <c r="G22" s="10">
        <v>21</v>
      </c>
      <c r="H22" s="16">
        <v>31</v>
      </c>
      <c r="I22" s="10">
        <v>0</v>
      </c>
      <c r="J22" s="16">
        <v>38</v>
      </c>
      <c r="K22" s="10">
        <v>30</v>
      </c>
      <c r="L22" s="16">
        <v>25</v>
      </c>
      <c r="M22" s="26">
        <f>LARGE(E22:L22,1)+LARGE(E22:L22,2)+LARGE(E22:L22,3)+LARGE(E22:L22,4)</f>
        <v>132</v>
      </c>
      <c r="N22" s="10">
        <f>RANK(M22,M$3:M$168)</f>
        <v>20</v>
      </c>
      <c r="O22" s="42">
        <f>COUNTIF(E22:L22,"&gt;0")</f>
        <v>6</v>
      </c>
    </row>
    <row r="23" spans="1:15" ht="12.75">
      <c r="A23" s="4" t="s">
        <v>49</v>
      </c>
      <c r="B23" s="4" t="s">
        <v>25</v>
      </c>
      <c r="C23" s="11" t="s">
        <v>158</v>
      </c>
      <c r="D23" s="11" t="s">
        <v>85</v>
      </c>
      <c r="E23" s="15">
        <v>31</v>
      </c>
      <c r="F23" s="27">
        <v>37</v>
      </c>
      <c r="G23" s="10">
        <v>39</v>
      </c>
      <c r="H23" s="16">
        <v>24</v>
      </c>
      <c r="I23" s="10">
        <v>0</v>
      </c>
      <c r="J23" s="16">
        <v>0</v>
      </c>
      <c r="K23" s="10">
        <v>0</v>
      </c>
      <c r="L23" s="16">
        <v>0</v>
      </c>
      <c r="M23" s="26">
        <f>LARGE(E23:L23,1)+LARGE(E23:L23,2)+LARGE(E23:L23,3)+LARGE(E23:L23,4)</f>
        <v>131</v>
      </c>
      <c r="N23" s="10">
        <f>RANK(M23,M$3:M$168)</f>
        <v>21</v>
      </c>
      <c r="O23" s="42">
        <f>COUNTIF(E23:L23,"&gt;0")</f>
        <v>4</v>
      </c>
    </row>
    <row r="24" spans="1:15" ht="12.75">
      <c r="A24" s="25" t="s">
        <v>200</v>
      </c>
      <c r="B24" s="25" t="s">
        <v>25</v>
      </c>
      <c r="C24" s="22" t="s">
        <v>158</v>
      </c>
      <c r="D24" s="22" t="s">
        <v>85</v>
      </c>
      <c r="E24" s="15">
        <v>0</v>
      </c>
      <c r="F24" s="27">
        <v>0</v>
      </c>
      <c r="G24" s="10">
        <v>25</v>
      </c>
      <c r="H24" s="16">
        <v>0</v>
      </c>
      <c r="I24" s="10">
        <v>32</v>
      </c>
      <c r="J24" s="16">
        <v>34</v>
      </c>
      <c r="K24" s="10">
        <v>33</v>
      </c>
      <c r="L24" s="16">
        <v>31</v>
      </c>
      <c r="M24" s="26">
        <f>LARGE(E24:L24,1)+LARGE(E24:L24,2)+LARGE(E24:L24,3)+LARGE(E24:L24,4)</f>
        <v>130</v>
      </c>
      <c r="N24" s="10">
        <f>RANK(M24,M$3:M$168)</f>
        <v>22</v>
      </c>
      <c r="O24" s="42">
        <f>COUNTIF(E24:L24,"&gt;0")</f>
        <v>5</v>
      </c>
    </row>
    <row r="25" spans="1:15" ht="12.75">
      <c r="A25" s="25" t="s">
        <v>248</v>
      </c>
      <c r="B25" s="25" t="s">
        <v>203</v>
      </c>
      <c r="C25" s="22" t="s">
        <v>159</v>
      </c>
      <c r="D25" s="22" t="s">
        <v>85</v>
      </c>
      <c r="E25" s="15">
        <v>0</v>
      </c>
      <c r="F25" s="27">
        <v>0</v>
      </c>
      <c r="G25" s="10">
        <v>0</v>
      </c>
      <c r="H25" s="16">
        <v>32</v>
      </c>
      <c r="I25" s="10">
        <v>28</v>
      </c>
      <c r="J25" s="16">
        <v>35</v>
      </c>
      <c r="K25" s="10">
        <v>34</v>
      </c>
      <c r="L25" s="16">
        <v>0</v>
      </c>
      <c r="M25" s="26">
        <f>LARGE(E25:L25,1)+LARGE(E25:L25,2)+LARGE(E25:L25,3)+LARGE(E25:L25,4)</f>
        <v>129</v>
      </c>
      <c r="N25" s="10">
        <f>RANK(M25,M$3:M$168)</f>
        <v>23</v>
      </c>
      <c r="O25" s="42">
        <f>COUNTIF(E25:L25,"&gt;0")</f>
        <v>4</v>
      </c>
    </row>
    <row r="26" spans="1:15" ht="12.75">
      <c r="A26" s="4" t="s">
        <v>131</v>
      </c>
      <c r="B26" s="4" t="s">
        <v>46</v>
      </c>
      <c r="C26" s="11" t="s">
        <v>159</v>
      </c>
      <c r="D26" s="11" t="s">
        <v>85</v>
      </c>
      <c r="E26" s="15">
        <v>28</v>
      </c>
      <c r="F26" s="27">
        <v>28</v>
      </c>
      <c r="G26" s="10">
        <v>0</v>
      </c>
      <c r="H26" s="16">
        <v>27</v>
      </c>
      <c r="I26" s="10">
        <v>33</v>
      </c>
      <c r="J26" s="16">
        <v>0</v>
      </c>
      <c r="K26" s="10">
        <v>34</v>
      </c>
      <c r="L26" s="16">
        <v>34</v>
      </c>
      <c r="M26" s="26">
        <f>LARGE(E26:L26,1)+LARGE(E26:L26,2)+LARGE(E26:L26,3)+LARGE(E26:L26,4)</f>
        <v>129</v>
      </c>
      <c r="N26" s="10">
        <f>RANK(M26,M$3:M$168)</f>
        <v>23</v>
      </c>
      <c r="O26" s="42">
        <f>COUNTIF(E26:L26,"&gt;0")</f>
        <v>6</v>
      </c>
    </row>
    <row r="27" spans="1:15" ht="12.75">
      <c r="A27" s="25" t="s">
        <v>70</v>
      </c>
      <c r="B27" s="25" t="s">
        <v>29</v>
      </c>
      <c r="C27" s="22" t="s">
        <v>158</v>
      </c>
      <c r="D27" s="22" t="s">
        <v>85</v>
      </c>
      <c r="E27" s="15">
        <v>26</v>
      </c>
      <c r="F27" s="27">
        <v>0</v>
      </c>
      <c r="G27" s="10">
        <v>24</v>
      </c>
      <c r="H27" s="16">
        <v>31</v>
      </c>
      <c r="I27" s="10">
        <v>38</v>
      </c>
      <c r="J27" s="16">
        <v>25</v>
      </c>
      <c r="K27" s="10">
        <v>0</v>
      </c>
      <c r="L27" s="16">
        <v>33</v>
      </c>
      <c r="M27" s="26">
        <f>LARGE(E27:L27,1)+LARGE(E27:L27,2)+LARGE(E27:L27,3)+LARGE(E27:L27,4)</f>
        <v>128</v>
      </c>
      <c r="N27" s="10">
        <f>RANK(M27,M$3:M$168)</f>
        <v>25</v>
      </c>
      <c r="O27" s="42">
        <f>COUNTIF(E27:L27,"&gt;0")</f>
        <v>6</v>
      </c>
    </row>
    <row r="28" spans="1:15" ht="12.75">
      <c r="A28" s="4" t="s">
        <v>116</v>
      </c>
      <c r="B28" s="4" t="s">
        <v>90</v>
      </c>
      <c r="C28" s="11" t="s">
        <v>158</v>
      </c>
      <c r="D28" s="11" t="s">
        <v>85</v>
      </c>
      <c r="E28" s="15">
        <v>26</v>
      </c>
      <c r="F28" s="27">
        <v>0</v>
      </c>
      <c r="G28" s="10">
        <v>0</v>
      </c>
      <c r="H28" s="16">
        <v>0</v>
      </c>
      <c r="I28" s="10">
        <v>33</v>
      </c>
      <c r="J28" s="16">
        <v>33</v>
      </c>
      <c r="K28" s="10">
        <v>0</v>
      </c>
      <c r="L28" s="16">
        <v>34</v>
      </c>
      <c r="M28" s="26">
        <f>LARGE(E28:L28,1)+LARGE(E28:L28,2)+LARGE(E28:L28,3)+LARGE(E28:L28,4)</f>
        <v>126</v>
      </c>
      <c r="N28" s="10">
        <f>RANK(M28,M$3:M$168)</f>
        <v>26</v>
      </c>
      <c r="O28" s="42">
        <f>COUNTIF(E28:L28,"&gt;0")</f>
        <v>4</v>
      </c>
    </row>
    <row r="29" spans="1:15" ht="12.75">
      <c r="A29" s="4" t="s">
        <v>13</v>
      </c>
      <c r="B29" s="4" t="s">
        <v>111</v>
      </c>
      <c r="C29" s="11" t="s">
        <v>158</v>
      </c>
      <c r="D29" s="22" t="s">
        <v>85</v>
      </c>
      <c r="E29" s="15">
        <v>28</v>
      </c>
      <c r="F29" s="27">
        <v>30</v>
      </c>
      <c r="G29" s="10">
        <v>29</v>
      </c>
      <c r="H29" s="16">
        <v>19</v>
      </c>
      <c r="I29" s="10">
        <v>34</v>
      </c>
      <c r="J29" s="16">
        <v>0</v>
      </c>
      <c r="K29" s="10">
        <v>0</v>
      </c>
      <c r="L29" s="16">
        <v>32</v>
      </c>
      <c r="M29" s="26">
        <f>LARGE(E29:L29,1)+LARGE(E29:L29,2)+LARGE(E29:L29,3)+LARGE(E29:L29,4)</f>
        <v>125</v>
      </c>
      <c r="N29" s="10">
        <f>RANK(M29,M$3:M$168)</f>
        <v>27</v>
      </c>
      <c r="O29" s="42">
        <f>COUNTIF(E29:L29,"&gt;0")</f>
        <v>6</v>
      </c>
    </row>
    <row r="30" spans="1:15" ht="12.75">
      <c r="A30" s="25" t="s">
        <v>77</v>
      </c>
      <c r="B30" s="25" t="s">
        <v>78</v>
      </c>
      <c r="C30" s="22" t="s">
        <v>158</v>
      </c>
      <c r="D30" s="22" t="s">
        <v>147</v>
      </c>
      <c r="E30" s="15">
        <v>27</v>
      </c>
      <c r="F30" s="27">
        <v>30</v>
      </c>
      <c r="G30" s="10">
        <v>28</v>
      </c>
      <c r="H30" s="16">
        <v>28</v>
      </c>
      <c r="I30" s="10">
        <v>26</v>
      </c>
      <c r="J30" s="16">
        <v>30</v>
      </c>
      <c r="K30" s="10">
        <v>37</v>
      </c>
      <c r="L30" s="16">
        <v>0</v>
      </c>
      <c r="M30" s="26">
        <f>LARGE(E30:L30,1)+LARGE(E30:L30,2)+LARGE(E30:L30,3)+LARGE(E30:L30,4)</f>
        <v>125</v>
      </c>
      <c r="N30" s="10">
        <f>RANK(M30,M$3:M$168)</f>
        <v>27</v>
      </c>
      <c r="O30" s="42">
        <f>COUNTIF(E30:L30,"&gt;0")</f>
        <v>7</v>
      </c>
    </row>
    <row r="31" spans="1:15" ht="12.75">
      <c r="A31" s="4" t="s">
        <v>182</v>
      </c>
      <c r="B31" s="4" t="s">
        <v>183</v>
      </c>
      <c r="C31" s="11" t="s">
        <v>158</v>
      </c>
      <c r="D31" s="22" t="s">
        <v>84</v>
      </c>
      <c r="E31" s="15">
        <v>0</v>
      </c>
      <c r="F31" s="27">
        <v>31</v>
      </c>
      <c r="G31" s="10">
        <v>34</v>
      </c>
      <c r="H31" s="16">
        <v>0</v>
      </c>
      <c r="I31" s="10">
        <v>0</v>
      </c>
      <c r="J31" s="16">
        <v>0</v>
      </c>
      <c r="K31" s="10">
        <v>28</v>
      </c>
      <c r="L31" s="16">
        <v>32</v>
      </c>
      <c r="M31" s="26">
        <f>LARGE(E31:L31,1)+LARGE(E31:L31,2)+LARGE(E31:L31,3)+LARGE(E31:L31,4)</f>
        <v>125</v>
      </c>
      <c r="N31" s="10">
        <f>RANK(M31,M$3:M$168)</f>
        <v>27</v>
      </c>
      <c r="O31" s="42">
        <f>COUNTIF(E31:L31,"&gt;0")</f>
        <v>4</v>
      </c>
    </row>
    <row r="32" spans="1:15" ht="12.75">
      <c r="A32" s="4" t="s">
        <v>126</v>
      </c>
      <c r="B32" s="4" t="s">
        <v>21</v>
      </c>
      <c r="C32" s="11" t="s">
        <v>158</v>
      </c>
      <c r="D32" s="11" t="s">
        <v>85</v>
      </c>
      <c r="E32" s="15">
        <v>29</v>
      </c>
      <c r="F32" s="27">
        <v>30</v>
      </c>
      <c r="G32" s="10">
        <v>29</v>
      </c>
      <c r="H32" s="16">
        <v>27</v>
      </c>
      <c r="I32" s="10">
        <v>0</v>
      </c>
      <c r="J32" s="16">
        <v>37</v>
      </c>
      <c r="K32" s="10">
        <v>0</v>
      </c>
      <c r="L32" s="16">
        <v>0</v>
      </c>
      <c r="M32" s="26">
        <f>LARGE(E32:L32,1)+LARGE(E32:L32,2)+LARGE(E32:L32,3)+LARGE(E32:L32,4)</f>
        <v>125</v>
      </c>
      <c r="N32" s="10">
        <f>RANK(M32,M$3:M$168)</f>
        <v>27</v>
      </c>
      <c r="O32" s="42">
        <f>COUNTIF(E32:L32,"&gt;0")</f>
        <v>5</v>
      </c>
    </row>
    <row r="33" spans="1:15" ht="12.75">
      <c r="A33" s="4" t="s">
        <v>103</v>
      </c>
      <c r="B33" s="4" t="s">
        <v>82</v>
      </c>
      <c r="C33" s="11" t="s">
        <v>159</v>
      </c>
      <c r="D33" s="22" t="s">
        <v>85</v>
      </c>
      <c r="E33" s="15">
        <v>23</v>
      </c>
      <c r="F33" s="27">
        <v>35</v>
      </c>
      <c r="G33" s="10">
        <v>0</v>
      </c>
      <c r="H33" s="16">
        <v>0</v>
      </c>
      <c r="I33" s="10">
        <v>33</v>
      </c>
      <c r="J33" s="16">
        <v>33</v>
      </c>
      <c r="K33" s="10">
        <v>0</v>
      </c>
      <c r="L33" s="16">
        <v>22</v>
      </c>
      <c r="M33" s="26">
        <f>LARGE(E33:L33,1)+LARGE(E33:L33,2)+LARGE(E33:L33,3)+LARGE(E33:L33,4)</f>
        <v>124</v>
      </c>
      <c r="N33" s="10">
        <f>RANK(M33,M$3:M$168)</f>
        <v>31</v>
      </c>
      <c r="O33" s="42">
        <f>COUNTIF(E33:L33,"&gt;0")</f>
        <v>5</v>
      </c>
    </row>
    <row r="34" spans="1:15" ht="12.75">
      <c r="A34" s="4" t="s">
        <v>44</v>
      </c>
      <c r="B34" s="4" t="s">
        <v>40</v>
      </c>
      <c r="C34" s="11" t="s">
        <v>158</v>
      </c>
      <c r="D34" s="22" t="s">
        <v>85</v>
      </c>
      <c r="E34" s="15">
        <v>25</v>
      </c>
      <c r="F34" s="27">
        <v>0</v>
      </c>
      <c r="G34" s="10">
        <v>26</v>
      </c>
      <c r="H34" s="16">
        <v>29</v>
      </c>
      <c r="I34" s="10">
        <v>32</v>
      </c>
      <c r="J34" s="16">
        <v>32</v>
      </c>
      <c r="K34" s="10">
        <v>31</v>
      </c>
      <c r="L34" s="16">
        <v>0</v>
      </c>
      <c r="M34" s="26">
        <f>LARGE(E34:L34,1)+LARGE(E34:L34,2)+LARGE(E34:L34,3)+LARGE(E34:L34,4)</f>
        <v>124</v>
      </c>
      <c r="N34" s="10">
        <f>RANK(M34,M$3:M$168)</f>
        <v>31</v>
      </c>
      <c r="O34" s="42">
        <f>COUNTIF(E34:L34,"&gt;0")</f>
        <v>6</v>
      </c>
    </row>
    <row r="35" spans="1:15" ht="12.75">
      <c r="A35" s="4" t="s">
        <v>52</v>
      </c>
      <c r="B35" s="4" t="s">
        <v>53</v>
      </c>
      <c r="C35" s="11" t="s">
        <v>158</v>
      </c>
      <c r="D35" s="11" t="s">
        <v>84</v>
      </c>
      <c r="E35" s="15">
        <v>28</v>
      </c>
      <c r="F35" s="27">
        <v>0</v>
      </c>
      <c r="G35" s="10">
        <v>37</v>
      </c>
      <c r="H35" s="16">
        <v>0</v>
      </c>
      <c r="I35" s="10">
        <v>0</v>
      </c>
      <c r="J35" s="16">
        <v>22</v>
      </c>
      <c r="K35" s="10">
        <v>25</v>
      </c>
      <c r="L35" s="16">
        <v>34</v>
      </c>
      <c r="M35" s="26">
        <f>LARGE(E35:L35,1)+LARGE(E35:L35,2)+LARGE(E35:L35,3)+LARGE(E35:L35,4)</f>
        <v>124</v>
      </c>
      <c r="N35" s="10">
        <f>RANK(M35,M$3:M$168)</f>
        <v>31</v>
      </c>
      <c r="O35" s="42">
        <f>COUNTIF(E35:L35,"&gt;0")</f>
        <v>5</v>
      </c>
    </row>
    <row r="36" spans="1:15" ht="12.75">
      <c r="A36" s="4" t="s">
        <v>180</v>
      </c>
      <c r="B36" s="4" t="s">
        <v>181</v>
      </c>
      <c r="C36" s="11" t="s">
        <v>158</v>
      </c>
      <c r="D36" s="22" t="s">
        <v>85</v>
      </c>
      <c r="E36" s="15">
        <v>0</v>
      </c>
      <c r="F36" s="27">
        <v>32</v>
      </c>
      <c r="G36" s="10">
        <v>0</v>
      </c>
      <c r="H36" s="16">
        <v>28</v>
      </c>
      <c r="I36" s="10">
        <v>25</v>
      </c>
      <c r="J36" s="16">
        <v>29</v>
      </c>
      <c r="K36" s="10">
        <v>0</v>
      </c>
      <c r="L36" s="16">
        <v>33</v>
      </c>
      <c r="M36" s="26">
        <f>LARGE(E36:L36,1)+LARGE(E36:L36,2)+LARGE(E36:L36,3)+LARGE(E36:L36,4)</f>
        <v>122</v>
      </c>
      <c r="N36" s="10">
        <f>RANK(M36,M$3:M$168)</f>
        <v>34</v>
      </c>
      <c r="O36" s="42">
        <f>COUNTIF(E36:L36,"&gt;0")</f>
        <v>5</v>
      </c>
    </row>
    <row r="37" spans="1:15" ht="12.75">
      <c r="A37" s="4" t="s">
        <v>185</v>
      </c>
      <c r="B37" s="4" t="s">
        <v>186</v>
      </c>
      <c r="C37" s="11" t="s">
        <v>158</v>
      </c>
      <c r="D37" s="11" t="s">
        <v>85</v>
      </c>
      <c r="E37" s="15">
        <v>0</v>
      </c>
      <c r="F37" s="27">
        <v>31</v>
      </c>
      <c r="G37" s="10">
        <v>18</v>
      </c>
      <c r="H37" s="16">
        <v>29</v>
      </c>
      <c r="I37" s="10">
        <v>0</v>
      </c>
      <c r="J37" s="16">
        <v>34</v>
      </c>
      <c r="K37" s="10">
        <v>27</v>
      </c>
      <c r="L37" s="16">
        <v>0</v>
      </c>
      <c r="M37" s="26">
        <f>LARGE(E37:L37,1)+LARGE(E37:L37,2)+LARGE(E37:L37,3)+LARGE(E37:L37,4)</f>
        <v>121</v>
      </c>
      <c r="N37" s="10">
        <f>RANK(M37,M$3:M$168)</f>
        <v>35</v>
      </c>
      <c r="O37" s="42">
        <f>COUNTIF(E37:L37,"&gt;0")</f>
        <v>5</v>
      </c>
    </row>
    <row r="38" spans="1:15" ht="12.75">
      <c r="A38" s="25" t="s">
        <v>119</v>
      </c>
      <c r="B38" s="25" t="s">
        <v>120</v>
      </c>
      <c r="C38" s="22" t="s">
        <v>158</v>
      </c>
      <c r="D38" s="22" t="s">
        <v>85</v>
      </c>
      <c r="E38" s="15">
        <v>20</v>
      </c>
      <c r="F38" s="27">
        <v>0</v>
      </c>
      <c r="G38" s="10">
        <v>28</v>
      </c>
      <c r="H38" s="16">
        <v>27</v>
      </c>
      <c r="I38" s="10">
        <v>0</v>
      </c>
      <c r="J38" s="16">
        <v>27</v>
      </c>
      <c r="K38" s="10">
        <v>38</v>
      </c>
      <c r="L38" s="16">
        <v>0</v>
      </c>
      <c r="M38" s="26">
        <f>LARGE(E38:L38,1)+LARGE(E38:L38,2)+LARGE(E38:L38,3)+LARGE(E38:L38,4)</f>
        <v>120</v>
      </c>
      <c r="N38" s="10">
        <f>RANK(M38,M$3:M$168)</f>
        <v>36</v>
      </c>
      <c r="O38" s="42">
        <f>COUNTIF(E38:L38,"&gt;0")</f>
        <v>5</v>
      </c>
    </row>
    <row r="39" spans="1:15" ht="12.75">
      <c r="A39" s="4" t="s">
        <v>54</v>
      </c>
      <c r="B39" s="4" t="s">
        <v>25</v>
      </c>
      <c r="C39" s="11" t="s">
        <v>158</v>
      </c>
      <c r="D39" s="22" t="s">
        <v>85</v>
      </c>
      <c r="E39" s="15">
        <v>17</v>
      </c>
      <c r="F39" s="27">
        <v>31</v>
      </c>
      <c r="G39" s="10">
        <v>17</v>
      </c>
      <c r="H39" s="16">
        <v>0</v>
      </c>
      <c r="I39" s="10">
        <v>0</v>
      </c>
      <c r="J39" s="16">
        <v>34</v>
      </c>
      <c r="K39" s="10">
        <v>27</v>
      </c>
      <c r="L39" s="16">
        <v>27</v>
      </c>
      <c r="M39" s="26">
        <f>LARGE(E39:L39,1)+LARGE(E39:L39,2)+LARGE(E39:L39,3)+LARGE(E39:L39,4)</f>
        <v>119</v>
      </c>
      <c r="N39" s="10">
        <f>RANK(M39,M$3:M$168)</f>
        <v>37</v>
      </c>
      <c r="O39" s="42">
        <f>COUNTIF(E39:L39,"&gt;0")</f>
        <v>6</v>
      </c>
    </row>
    <row r="40" spans="1:15" ht="12.75">
      <c r="A40" s="4" t="s">
        <v>58</v>
      </c>
      <c r="B40" s="4" t="s">
        <v>59</v>
      </c>
      <c r="C40" s="11" t="s">
        <v>158</v>
      </c>
      <c r="D40" s="22" t="s">
        <v>85</v>
      </c>
      <c r="E40" s="15">
        <v>23</v>
      </c>
      <c r="F40" s="27">
        <v>0</v>
      </c>
      <c r="G40" s="10">
        <v>22</v>
      </c>
      <c r="H40" s="16">
        <v>36</v>
      </c>
      <c r="I40" s="10">
        <v>0</v>
      </c>
      <c r="J40" s="16">
        <v>0</v>
      </c>
      <c r="K40" s="10">
        <v>0</v>
      </c>
      <c r="L40" s="16">
        <v>36</v>
      </c>
      <c r="M40" s="26">
        <f>LARGE(E40:L40,1)+LARGE(E40:L40,2)+LARGE(E40:L40,3)+LARGE(E40:L40,4)</f>
        <v>117</v>
      </c>
      <c r="N40" s="10">
        <f>RANK(M40,M$3:M$168)</f>
        <v>38</v>
      </c>
      <c r="O40" s="42">
        <f>COUNTIF(E40:L40,"&gt;0")</f>
        <v>4</v>
      </c>
    </row>
    <row r="41" spans="1:15" ht="12.75">
      <c r="A41" s="4" t="s">
        <v>264</v>
      </c>
      <c r="B41" s="4" t="s">
        <v>265</v>
      </c>
      <c r="C41" s="11" t="s">
        <v>158</v>
      </c>
      <c r="D41" s="11" t="s">
        <v>85</v>
      </c>
      <c r="E41" s="15">
        <v>0</v>
      </c>
      <c r="F41" s="27">
        <v>0</v>
      </c>
      <c r="G41" s="10">
        <v>0</v>
      </c>
      <c r="H41" s="16">
        <v>0</v>
      </c>
      <c r="I41" s="10">
        <v>40</v>
      </c>
      <c r="J41" s="16">
        <v>38</v>
      </c>
      <c r="K41" s="10">
        <v>39</v>
      </c>
      <c r="L41" s="16">
        <v>0</v>
      </c>
      <c r="M41" s="26">
        <f>LARGE(E41:L41,1)+LARGE(E41:L41,2)+LARGE(E41:L41,3)+LARGE(E41:L41,4)</f>
        <v>117</v>
      </c>
      <c r="N41" s="10">
        <f>RANK(M41,M$3:M$168)</f>
        <v>38</v>
      </c>
      <c r="O41" s="42">
        <f>COUNTIF(E41:L41,"&gt;0")</f>
        <v>3</v>
      </c>
    </row>
    <row r="42" spans="1:15" ht="12.75">
      <c r="A42" s="4" t="s">
        <v>254</v>
      </c>
      <c r="B42" s="4" t="s">
        <v>88</v>
      </c>
      <c r="C42" s="11" t="s">
        <v>158</v>
      </c>
      <c r="D42" s="11" t="s">
        <v>85</v>
      </c>
      <c r="E42" s="15">
        <v>0</v>
      </c>
      <c r="F42" s="27">
        <v>0</v>
      </c>
      <c r="G42" s="10">
        <v>0</v>
      </c>
      <c r="H42" s="16">
        <v>30</v>
      </c>
      <c r="I42" s="10">
        <v>0</v>
      </c>
      <c r="J42" s="16">
        <v>30</v>
      </c>
      <c r="K42" s="10">
        <v>28</v>
      </c>
      <c r="L42" s="16">
        <v>29</v>
      </c>
      <c r="M42" s="26">
        <f>LARGE(E42:L42,1)+LARGE(E42:L42,2)+LARGE(E42:L42,3)+LARGE(E42:L42,4)</f>
        <v>117</v>
      </c>
      <c r="N42" s="10">
        <f>RANK(M42,M$3:M$168)</f>
        <v>38</v>
      </c>
      <c r="O42" s="42">
        <f>COUNTIF(E42:L42,"&gt;0")</f>
        <v>4</v>
      </c>
    </row>
    <row r="43" spans="1:15" ht="12.75">
      <c r="A43" s="4" t="s">
        <v>28</v>
      </c>
      <c r="B43" s="4" t="s">
        <v>20</v>
      </c>
      <c r="C43" s="11" t="s">
        <v>158</v>
      </c>
      <c r="D43" s="11" t="s">
        <v>85</v>
      </c>
      <c r="E43" s="26">
        <v>28</v>
      </c>
      <c r="F43" s="27">
        <v>25</v>
      </c>
      <c r="G43" s="10">
        <v>0</v>
      </c>
      <c r="H43" s="16">
        <v>0</v>
      </c>
      <c r="I43" s="10">
        <v>33</v>
      </c>
      <c r="J43" s="16">
        <v>27</v>
      </c>
      <c r="K43" s="10">
        <v>0</v>
      </c>
      <c r="L43" s="16">
        <v>28</v>
      </c>
      <c r="M43" s="26">
        <f>LARGE(E43:L43,1)+LARGE(E43:L43,2)+LARGE(E43:L43,3)+LARGE(E43:L43,4)</f>
        <v>116</v>
      </c>
      <c r="N43" s="10">
        <f>RANK(M43,M$3:M$168)</f>
        <v>41</v>
      </c>
      <c r="O43" s="42">
        <f>COUNTIF(E43:L43,"&gt;0")</f>
        <v>5</v>
      </c>
    </row>
    <row r="44" spans="1:15" ht="12.75">
      <c r="A44" s="4" t="s">
        <v>42</v>
      </c>
      <c r="B44" s="25" t="s">
        <v>43</v>
      </c>
      <c r="C44" s="11" t="s">
        <v>158</v>
      </c>
      <c r="D44" s="22" t="s">
        <v>85</v>
      </c>
      <c r="E44" s="15">
        <v>26</v>
      </c>
      <c r="F44" s="27">
        <v>31</v>
      </c>
      <c r="G44" s="10">
        <v>0</v>
      </c>
      <c r="H44" s="16">
        <v>31</v>
      </c>
      <c r="I44" s="10">
        <v>0</v>
      </c>
      <c r="J44" s="16">
        <v>27</v>
      </c>
      <c r="K44" s="10">
        <v>0</v>
      </c>
      <c r="L44" s="16">
        <v>0</v>
      </c>
      <c r="M44" s="26">
        <f>LARGE(E44:L44,1)+LARGE(E44:L44,2)+LARGE(E44:L44,3)+LARGE(E44:L44,4)</f>
        <v>115</v>
      </c>
      <c r="N44" s="10">
        <f>RANK(M44,M$3:M$168)</f>
        <v>42</v>
      </c>
      <c r="O44" s="42">
        <f>COUNTIF(E44:L44,"&gt;0")</f>
        <v>4</v>
      </c>
    </row>
    <row r="45" spans="1:15" ht="12.75">
      <c r="A45" s="25" t="s">
        <v>73</v>
      </c>
      <c r="B45" s="25" t="s">
        <v>74</v>
      </c>
      <c r="C45" s="22" t="s">
        <v>158</v>
      </c>
      <c r="D45" s="22" t="s">
        <v>147</v>
      </c>
      <c r="E45" s="15">
        <v>30</v>
      </c>
      <c r="F45" s="27">
        <v>0</v>
      </c>
      <c r="G45" s="10">
        <v>31</v>
      </c>
      <c r="H45" s="16">
        <v>0</v>
      </c>
      <c r="I45" s="10">
        <v>0</v>
      </c>
      <c r="J45" s="16">
        <v>29</v>
      </c>
      <c r="K45" s="10">
        <v>25</v>
      </c>
      <c r="L45" s="16">
        <v>0</v>
      </c>
      <c r="M45" s="26">
        <f>LARGE(E45:L45,1)+LARGE(E45:L45,2)+LARGE(E45:L45,3)+LARGE(E45:L45,4)</f>
        <v>115</v>
      </c>
      <c r="N45" s="10">
        <f>RANK(M45,M$3:M$168)</f>
        <v>42</v>
      </c>
      <c r="O45" s="42">
        <f>COUNTIF(E45:L45,"&gt;0")</f>
        <v>4</v>
      </c>
    </row>
    <row r="46" spans="1:15" ht="12.75">
      <c r="A46" s="4" t="s">
        <v>127</v>
      </c>
      <c r="B46" s="4" t="s">
        <v>88</v>
      </c>
      <c r="C46" s="11" t="s">
        <v>158</v>
      </c>
      <c r="D46" s="11" t="s">
        <v>146</v>
      </c>
      <c r="E46" s="15">
        <v>27</v>
      </c>
      <c r="F46" s="27">
        <v>27</v>
      </c>
      <c r="G46" s="10">
        <v>0</v>
      </c>
      <c r="H46" s="16">
        <v>0</v>
      </c>
      <c r="I46" s="10">
        <v>0</v>
      </c>
      <c r="J46" s="16">
        <v>27</v>
      </c>
      <c r="K46" s="10">
        <v>0</v>
      </c>
      <c r="L46" s="16">
        <v>31</v>
      </c>
      <c r="M46" s="26">
        <f>LARGE(E46:L46,1)+LARGE(E46:L46,2)+LARGE(E46:L46,3)+LARGE(E46:L46,4)</f>
        <v>112</v>
      </c>
      <c r="N46" s="10">
        <f>RANK(M46,M$3:M$168)</f>
        <v>44</v>
      </c>
      <c r="O46" s="42">
        <f>COUNTIF(E46:L46,"&gt;0")</f>
        <v>4</v>
      </c>
    </row>
    <row r="47" spans="1:15" ht="12.75">
      <c r="A47" s="25" t="s">
        <v>79</v>
      </c>
      <c r="B47" s="25" t="s">
        <v>69</v>
      </c>
      <c r="C47" s="22" t="s">
        <v>158</v>
      </c>
      <c r="D47" s="22" t="s">
        <v>147</v>
      </c>
      <c r="E47" s="15">
        <v>14</v>
      </c>
      <c r="F47" s="27">
        <v>23</v>
      </c>
      <c r="G47" s="10">
        <v>0</v>
      </c>
      <c r="H47" s="16">
        <v>29</v>
      </c>
      <c r="I47" s="10">
        <v>0</v>
      </c>
      <c r="J47" s="16">
        <v>30</v>
      </c>
      <c r="K47" s="10">
        <v>30</v>
      </c>
      <c r="L47" s="16">
        <v>0</v>
      </c>
      <c r="M47" s="26">
        <f>LARGE(E47:L47,1)+LARGE(E47:L47,2)+LARGE(E47:L47,3)+LARGE(E47:L47,4)</f>
        <v>112</v>
      </c>
      <c r="N47" s="10">
        <f>RANK(M47,M$3:M$168)</f>
        <v>44</v>
      </c>
      <c r="O47" s="42">
        <f>COUNTIF(E47:L47,"&gt;0")</f>
        <v>5</v>
      </c>
    </row>
    <row r="48" spans="1:15" ht="12.75">
      <c r="A48" s="4" t="s">
        <v>19</v>
      </c>
      <c r="B48" s="4" t="s">
        <v>37</v>
      </c>
      <c r="C48" s="11" t="s">
        <v>158</v>
      </c>
      <c r="D48" s="11" t="s">
        <v>85</v>
      </c>
      <c r="E48" s="26">
        <v>18</v>
      </c>
      <c r="F48" s="27">
        <v>0</v>
      </c>
      <c r="G48" s="10">
        <v>29</v>
      </c>
      <c r="H48" s="16">
        <v>0</v>
      </c>
      <c r="I48" s="10">
        <v>30</v>
      </c>
      <c r="J48" s="16">
        <v>31</v>
      </c>
      <c r="K48" s="10">
        <v>0</v>
      </c>
      <c r="L48" s="16">
        <v>0</v>
      </c>
      <c r="M48" s="26">
        <f>LARGE(E48:L48,1)+LARGE(E48:L48,2)+LARGE(E48:L48,3)+LARGE(E48:L48,4)</f>
        <v>108</v>
      </c>
      <c r="N48" s="10">
        <f>RANK(M48,M$3:M$168)</f>
        <v>46</v>
      </c>
      <c r="O48" s="42">
        <f>COUNTIF(E48:L48,"&gt;0")</f>
        <v>4</v>
      </c>
    </row>
    <row r="49" spans="1:15" ht="12.75">
      <c r="A49" s="4" t="s">
        <v>86</v>
      </c>
      <c r="B49" s="4" t="s">
        <v>51</v>
      </c>
      <c r="C49" s="11" t="s">
        <v>159</v>
      </c>
      <c r="D49" s="22" t="s">
        <v>84</v>
      </c>
      <c r="E49" s="15">
        <v>26</v>
      </c>
      <c r="F49" s="27">
        <v>0</v>
      </c>
      <c r="G49" s="10">
        <v>0</v>
      </c>
      <c r="H49" s="16">
        <v>33</v>
      </c>
      <c r="I49" s="10">
        <v>0</v>
      </c>
      <c r="J49" s="16">
        <v>22</v>
      </c>
      <c r="K49" s="10">
        <v>0</v>
      </c>
      <c r="L49" s="16">
        <v>26</v>
      </c>
      <c r="M49" s="26">
        <f>LARGE(E49:L49,1)+LARGE(E49:L49,2)+LARGE(E49:L49,3)+LARGE(E49:L49,4)</f>
        <v>107</v>
      </c>
      <c r="N49" s="10">
        <f>RANK(M49,M$3:M$168)</f>
        <v>47</v>
      </c>
      <c r="O49" s="42">
        <f>COUNTIF(E49:L49,"&gt;0")</f>
        <v>4</v>
      </c>
    </row>
    <row r="50" spans="1:15" ht="12.75">
      <c r="A50" s="4" t="s">
        <v>211</v>
      </c>
      <c r="B50" s="4" t="s">
        <v>212</v>
      </c>
      <c r="C50" s="11" t="s">
        <v>213</v>
      </c>
      <c r="D50" s="11" t="s">
        <v>85</v>
      </c>
      <c r="E50" s="26">
        <v>0</v>
      </c>
      <c r="F50" s="27">
        <v>0</v>
      </c>
      <c r="G50" s="10">
        <v>31</v>
      </c>
      <c r="H50" s="16">
        <v>0</v>
      </c>
      <c r="I50" s="10">
        <v>42</v>
      </c>
      <c r="J50" s="16">
        <v>0</v>
      </c>
      <c r="K50" s="10">
        <v>34</v>
      </c>
      <c r="L50" s="16">
        <v>0</v>
      </c>
      <c r="M50" s="26">
        <f>LARGE(E50:L50,1)+LARGE(E50:L50,2)+LARGE(E50:L50,3)+LARGE(E50:L50,4)</f>
        <v>107</v>
      </c>
      <c r="N50" s="10">
        <f>RANK(M50,M$3:M$168)</f>
        <v>47</v>
      </c>
      <c r="O50" s="42">
        <f>COUNTIF(E50:L50,"&gt;0")</f>
        <v>3</v>
      </c>
    </row>
    <row r="51" spans="1:15" ht="12.75">
      <c r="A51" s="4" t="s">
        <v>118</v>
      </c>
      <c r="B51" s="4" t="s">
        <v>32</v>
      </c>
      <c r="C51" s="11" t="s">
        <v>158</v>
      </c>
      <c r="D51" s="22" t="s">
        <v>146</v>
      </c>
      <c r="E51" s="15">
        <v>24</v>
      </c>
      <c r="F51" s="27">
        <v>31</v>
      </c>
      <c r="G51" s="10">
        <v>19</v>
      </c>
      <c r="H51" s="16">
        <v>0</v>
      </c>
      <c r="I51" s="10">
        <v>0</v>
      </c>
      <c r="J51" s="16">
        <v>0</v>
      </c>
      <c r="K51" s="10">
        <v>0</v>
      </c>
      <c r="L51" s="16">
        <v>32</v>
      </c>
      <c r="M51" s="26">
        <f>LARGE(E51:L51,1)+LARGE(E51:L51,2)+LARGE(E51:L51,3)+LARGE(E51:L51,4)</f>
        <v>106</v>
      </c>
      <c r="N51" s="10">
        <f>RANK(M51,M$3:M$168)</f>
        <v>49</v>
      </c>
      <c r="O51" s="42">
        <f>COUNTIF(E51:L51,"&gt;0")</f>
        <v>4</v>
      </c>
    </row>
    <row r="52" spans="1:15" ht="12.75">
      <c r="A52" s="4" t="s">
        <v>135</v>
      </c>
      <c r="B52" s="4" t="s">
        <v>137</v>
      </c>
      <c r="C52" s="11" t="s">
        <v>159</v>
      </c>
      <c r="D52" s="22" t="s">
        <v>85</v>
      </c>
      <c r="E52" s="26">
        <v>22</v>
      </c>
      <c r="F52" s="27">
        <v>29</v>
      </c>
      <c r="G52" s="10">
        <v>0</v>
      </c>
      <c r="H52" s="16">
        <v>28</v>
      </c>
      <c r="I52" s="10">
        <v>26</v>
      </c>
      <c r="J52" s="16">
        <v>0</v>
      </c>
      <c r="K52" s="10">
        <v>0</v>
      </c>
      <c r="L52" s="16">
        <v>0</v>
      </c>
      <c r="M52" s="26">
        <f>LARGE(E52:L52,1)+LARGE(E52:L52,2)+LARGE(E52:L52,3)+LARGE(E52:L52,4)</f>
        <v>105</v>
      </c>
      <c r="N52" s="10">
        <f>RANK(M52,M$3:M$168)</f>
        <v>50</v>
      </c>
      <c r="O52" s="42">
        <f>COUNTIF(E52:L52,"&gt;0")</f>
        <v>4</v>
      </c>
    </row>
    <row r="53" spans="1:15" ht="12.75">
      <c r="A53" s="4" t="s">
        <v>19</v>
      </c>
      <c r="B53" s="4" t="s">
        <v>87</v>
      </c>
      <c r="C53" s="11" t="s">
        <v>158</v>
      </c>
      <c r="D53" s="11" t="s">
        <v>147</v>
      </c>
      <c r="E53" s="15">
        <v>24</v>
      </c>
      <c r="F53" s="27">
        <v>0</v>
      </c>
      <c r="G53" s="10">
        <v>17</v>
      </c>
      <c r="H53" s="16">
        <v>0</v>
      </c>
      <c r="I53" s="10">
        <v>32</v>
      </c>
      <c r="J53" s="16">
        <v>32</v>
      </c>
      <c r="K53" s="10">
        <v>0</v>
      </c>
      <c r="L53" s="16">
        <v>0</v>
      </c>
      <c r="M53" s="26">
        <f>LARGE(E53:L53,1)+LARGE(E53:L53,2)+LARGE(E53:L53,3)+LARGE(E53:L53,4)</f>
        <v>105</v>
      </c>
      <c r="N53" s="10">
        <f>RANK(M53,M$3:M$168)</f>
        <v>50</v>
      </c>
      <c r="O53" s="42">
        <f>COUNTIF(E53:L53,"&gt;0")</f>
        <v>4</v>
      </c>
    </row>
    <row r="54" spans="1:15" ht="12.75">
      <c r="A54" s="25" t="s">
        <v>63</v>
      </c>
      <c r="B54" s="25" t="s">
        <v>64</v>
      </c>
      <c r="C54" s="22" t="s">
        <v>158</v>
      </c>
      <c r="D54" s="22" t="s">
        <v>85</v>
      </c>
      <c r="E54" s="15">
        <v>18</v>
      </c>
      <c r="F54" s="27">
        <v>0</v>
      </c>
      <c r="G54" s="10">
        <v>24</v>
      </c>
      <c r="H54" s="16">
        <v>25</v>
      </c>
      <c r="I54" s="10">
        <v>0</v>
      </c>
      <c r="J54" s="16">
        <v>22</v>
      </c>
      <c r="K54" s="10">
        <v>33</v>
      </c>
      <c r="L54" s="16">
        <v>23</v>
      </c>
      <c r="M54" s="26">
        <f>LARGE(E54:L54,1)+LARGE(E54:L54,2)+LARGE(E54:L54,3)+LARGE(E54:L54,4)</f>
        <v>105</v>
      </c>
      <c r="N54" s="10">
        <f>RANK(M54,M$3:M$168)</f>
        <v>50</v>
      </c>
      <c r="O54" s="42">
        <f>COUNTIF(E54:L54,"&gt;0")</f>
        <v>6</v>
      </c>
    </row>
    <row r="55" spans="1:15" ht="12.75">
      <c r="A55" s="25" t="s">
        <v>80</v>
      </c>
      <c r="B55" s="25" t="s">
        <v>81</v>
      </c>
      <c r="C55" s="22" t="s">
        <v>158</v>
      </c>
      <c r="D55" s="22" t="s">
        <v>146</v>
      </c>
      <c r="E55" s="15">
        <v>17</v>
      </c>
      <c r="F55" s="27">
        <v>0</v>
      </c>
      <c r="G55" s="10">
        <v>0</v>
      </c>
      <c r="H55" s="16">
        <v>31</v>
      </c>
      <c r="I55" s="10">
        <v>0</v>
      </c>
      <c r="J55" s="16">
        <v>29</v>
      </c>
      <c r="K55" s="10">
        <v>27</v>
      </c>
      <c r="L55" s="16">
        <v>0</v>
      </c>
      <c r="M55" s="26">
        <f>LARGE(E55:L55,1)+LARGE(E55:L55,2)+LARGE(E55:L55,3)+LARGE(E55:L55,4)</f>
        <v>104</v>
      </c>
      <c r="N55" s="10">
        <f>RANK(M55,M$3:M$168)</f>
        <v>53</v>
      </c>
      <c r="O55" s="42">
        <f>COUNTIF(E55:L55,"&gt;0")</f>
        <v>4</v>
      </c>
    </row>
    <row r="56" spans="1:15" ht="12.75">
      <c r="A56" s="4" t="s">
        <v>253</v>
      </c>
      <c r="B56" s="4" t="s">
        <v>225</v>
      </c>
      <c r="C56" s="11" t="s">
        <v>159</v>
      </c>
      <c r="D56" s="11" t="s">
        <v>85</v>
      </c>
      <c r="E56" s="15">
        <v>0</v>
      </c>
      <c r="F56" s="27">
        <v>0</v>
      </c>
      <c r="G56" s="10">
        <v>0</v>
      </c>
      <c r="H56" s="16">
        <v>30</v>
      </c>
      <c r="I56" s="10">
        <v>0</v>
      </c>
      <c r="J56" s="16">
        <v>0</v>
      </c>
      <c r="K56" s="10">
        <v>37</v>
      </c>
      <c r="L56" s="16">
        <v>36</v>
      </c>
      <c r="M56" s="26">
        <f>LARGE(E56:L56,1)+LARGE(E56:L56,2)+LARGE(E56:L56,3)+LARGE(E56:L56,4)</f>
        <v>103</v>
      </c>
      <c r="N56" s="10">
        <f>RANK(M56,M$3:M$168)</f>
        <v>54</v>
      </c>
      <c r="O56" s="42">
        <f>COUNTIF(E56:L56,"&gt;0")</f>
        <v>3</v>
      </c>
    </row>
    <row r="57" spans="1:15" ht="12.75">
      <c r="A57" s="4" t="s">
        <v>38</v>
      </c>
      <c r="B57" s="4" t="s">
        <v>39</v>
      </c>
      <c r="C57" s="11" t="s">
        <v>158</v>
      </c>
      <c r="D57" s="22" t="s">
        <v>84</v>
      </c>
      <c r="E57" s="26">
        <v>15</v>
      </c>
      <c r="F57" s="27">
        <v>0</v>
      </c>
      <c r="G57" s="10">
        <v>25</v>
      </c>
      <c r="H57" s="16">
        <v>27</v>
      </c>
      <c r="I57" s="10">
        <v>0</v>
      </c>
      <c r="J57" s="16">
        <v>31</v>
      </c>
      <c r="K57" s="10">
        <v>19</v>
      </c>
      <c r="L57" s="16">
        <v>0</v>
      </c>
      <c r="M57" s="26">
        <f>LARGE(E57:L57,1)+LARGE(E57:L57,2)+LARGE(E57:L57,3)+LARGE(E57:L57,4)</f>
        <v>102</v>
      </c>
      <c r="N57" s="10">
        <f>RANK(M57,M$3:M$168)</f>
        <v>55</v>
      </c>
      <c r="O57" s="42">
        <f>COUNTIF(E57:L57,"&gt;0")</f>
        <v>5</v>
      </c>
    </row>
    <row r="58" spans="1:15" ht="12.75">
      <c r="A58" s="4" t="s">
        <v>115</v>
      </c>
      <c r="B58" s="4" t="s">
        <v>25</v>
      </c>
      <c r="C58" s="11" t="s">
        <v>158</v>
      </c>
      <c r="D58" s="22" t="s">
        <v>146</v>
      </c>
      <c r="E58" s="15">
        <v>16</v>
      </c>
      <c r="F58" s="27">
        <v>0</v>
      </c>
      <c r="G58" s="10">
        <v>0</v>
      </c>
      <c r="H58" s="16">
        <v>26</v>
      </c>
      <c r="I58" s="10">
        <v>0</v>
      </c>
      <c r="J58" s="16">
        <v>33</v>
      </c>
      <c r="K58" s="10">
        <v>0</v>
      </c>
      <c r="L58" s="16">
        <v>26</v>
      </c>
      <c r="M58" s="26">
        <f>LARGE(E58:L58,1)+LARGE(E58:L58,2)+LARGE(E58:L58,3)+LARGE(E58:L58,4)</f>
        <v>101</v>
      </c>
      <c r="N58" s="10">
        <f>RANK(M58,M$3:M$168)</f>
        <v>56</v>
      </c>
      <c r="O58" s="42">
        <f>COUNTIF(E58:L58,"&gt;0")</f>
        <v>4</v>
      </c>
    </row>
    <row r="59" spans="1:15" ht="12.75">
      <c r="A59" s="4" t="s">
        <v>121</v>
      </c>
      <c r="B59" s="4" t="s">
        <v>120</v>
      </c>
      <c r="C59" s="11" t="s">
        <v>158</v>
      </c>
      <c r="D59" s="11" t="s">
        <v>85</v>
      </c>
      <c r="E59" s="15">
        <v>32</v>
      </c>
      <c r="F59" s="27">
        <v>41</v>
      </c>
      <c r="G59" s="10">
        <v>0</v>
      </c>
      <c r="H59" s="16">
        <v>27</v>
      </c>
      <c r="I59" s="10">
        <v>0</v>
      </c>
      <c r="J59" s="16">
        <v>0</v>
      </c>
      <c r="K59" s="10">
        <v>0</v>
      </c>
      <c r="L59" s="16">
        <v>0</v>
      </c>
      <c r="M59" s="26">
        <f>LARGE(E59:L59,1)+LARGE(E59:L59,2)+LARGE(E59:L59,3)+LARGE(E59:L59,4)</f>
        <v>100</v>
      </c>
      <c r="N59" s="10">
        <f>RANK(M59,M$3:M$168)</f>
        <v>57</v>
      </c>
      <c r="O59" s="42">
        <f>COUNTIF(E59:L59,"&gt;0")</f>
        <v>3</v>
      </c>
    </row>
    <row r="60" spans="1:15" ht="12.75">
      <c r="A60" s="4" t="s">
        <v>41</v>
      </c>
      <c r="B60" s="4" t="s">
        <v>15</v>
      </c>
      <c r="C60" s="11" t="s">
        <v>158</v>
      </c>
      <c r="D60" s="22" t="s">
        <v>85</v>
      </c>
      <c r="E60" s="15">
        <v>22</v>
      </c>
      <c r="F60" s="27">
        <v>20</v>
      </c>
      <c r="G60" s="10">
        <v>24</v>
      </c>
      <c r="H60" s="16">
        <v>33</v>
      </c>
      <c r="I60" s="10">
        <v>0</v>
      </c>
      <c r="J60" s="16">
        <v>0</v>
      </c>
      <c r="K60" s="10">
        <v>0</v>
      </c>
      <c r="L60" s="16">
        <v>0</v>
      </c>
      <c r="M60" s="26">
        <f>LARGE(E60:L60,1)+LARGE(E60:L60,2)+LARGE(E60:L60,3)+LARGE(E60:L60,4)</f>
        <v>99</v>
      </c>
      <c r="N60" s="10">
        <f>RANK(M60,M$3:M$168)</f>
        <v>58</v>
      </c>
      <c r="O60" s="42">
        <f>COUNTIF(E60:L60,"&gt;0")</f>
        <v>4</v>
      </c>
    </row>
    <row r="61" spans="1:15" ht="12.75">
      <c r="A61" s="4" t="s">
        <v>166</v>
      </c>
      <c r="B61" s="4" t="s">
        <v>167</v>
      </c>
      <c r="C61" s="11" t="s">
        <v>158</v>
      </c>
      <c r="D61" s="22" t="s">
        <v>85</v>
      </c>
      <c r="E61" s="15">
        <v>0</v>
      </c>
      <c r="F61" s="27">
        <v>31</v>
      </c>
      <c r="G61" s="10">
        <v>0</v>
      </c>
      <c r="H61" s="16">
        <v>31</v>
      </c>
      <c r="I61" s="10">
        <v>0</v>
      </c>
      <c r="J61" s="16">
        <v>37</v>
      </c>
      <c r="K61" s="10">
        <v>0</v>
      </c>
      <c r="L61" s="16">
        <v>0</v>
      </c>
      <c r="M61" s="26">
        <f>LARGE(E61:L61,1)+LARGE(E61:L61,2)+LARGE(E61:L61,3)+LARGE(E61:L61,4)</f>
        <v>99</v>
      </c>
      <c r="N61" s="10">
        <f>RANK(M61,M$3:M$168)</f>
        <v>58</v>
      </c>
      <c r="O61" s="42">
        <f>COUNTIF(E61:L61,"&gt;0")</f>
        <v>3</v>
      </c>
    </row>
    <row r="62" spans="1:15" ht="12.75">
      <c r="A62" s="4" t="s">
        <v>219</v>
      </c>
      <c r="B62" s="4" t="s">
        <v>212</v>
      </c>
      <c r="C62" s="11" t="s">
        <v>158</v>
      </c>
      <c r="D62" s="11" t="s">
        <v>85</v>
      </c>
      <c r="E62" s="15">
        <v>0</v>
      </c>
      <c r="F62" s="27">
        <v>0</v>
      </c>
      <c r="G62" s="10">
        <v>25</v>
      </c>
      <c r="H62" s="16">
        <v>0</v>
      </c>
      <c r="I62" s="10">
        <v>0</v>
      </c>
      <c r="J62" s="16">
        <v>27</v>
      </c>
      <c r="K62" s="10">
        <v>25</v>
      </c>
      <c r="L62" s="16">
        <v>22</v>
      </c>
      <c r="M62" s="26">
        <f>LARGE(E62:L62,1)+LARGE(E62:L62,2)+LARGE(E62:L62,3)+LARGE(E62:L62,4)</f>
        <v>99</v>
      </c>
      <c r="N62" s="10">
        <f>RANK(M62,M$3:M$168)</f>
        <v>58</v>
      </c>
      <c r="O62" s="42">
        <f>COUNTIF(E62:L62,"&gt;0")</f>
        <v>4</v>
      </c>
    </row>
    <row r="63" spans="1:15" ht="12.75">
      <c r="A63" s="25" t="s">
        <v>76</v>
      </c>
      <c r="B63" s="25" t="s">
        <v>14</v>
      </c>
      <c r="C63" s="22" t="s">
        <v>158</v>
      </c>
      <c r="D63" s="22" t="s">
        <v>85</v>
      </c>
      <c r="E63" s="15">
        <v>16</v>
      </c>
      <c r="F63" s="27">
        <v>26</v>
      </c>
      <c r="G63" s="10">
        <v>15</v>
      </c>
      <c r="H63" s="16">
        <v>0</v>
      </c>
      <c r="I63" s="10">
        <v>31</v>
      </c>
      <c r="J63" s="16">
        <v>23</v>
      </c>
      <c r="K63" s="10">
        <v>0</v>
      </c>
      <c r="L63" s="16">
        <v>0</v>
      </c>
      <c r="M63" s="26">
        <f>LARGE(E63:L63,1)+LARGE(E63:L63,2)+LARGE(E63:L63,3)+LARGE(E63:L63,4)</f>
        <v>96</v>
      </c>
      <c r="N63" s="10">
        <f>RANK(M63,M$3:M$168)</f>
        <v>61</v>
      </c>
      <c r="O63" s="42">
        <f>COUNTIF(E63:L63,"&gt;0")</f>
        <v>5</v>
      </c>
    </row>
    <row r="64" spans="1:15" ht="12.75">
      <c r="A64" s="25" t="s">
        <v>201</v>
      </c>
      <c r="B64" s="25" t="s">
        <v>167</v>
      </c>
      <c r="C64" s="22" t="s">
        <v>158</v>
      </c>
      <c r="D64" s="22" t="s">
        <v>85</v>
      </c>
      <c r="E64" s="26">
        <v>0</v>
      </c>
      <c r="F64" s="27">
        <v>0</v>
      </c>
      <c r="G64" s="10">
        <v>29</v>
      </c>
      <c r="H64" s="16">
        <v>30</v>
      </c>
      <c r="I64" s="10">
        <v>0</v>
      </c>
      <c r="J64" s="16">
        <v>0</v>
      </c>
      <c r="K64" s="10">
        <v>37</v>
      </c>
      <c r="L64" s="16">
        <v>0</v>
      </c>
      <c r="M64" s="26">
        <f>LARGE(E64:L64,1)+LARGE(E64:L64,2)+LARGE(E64:L64,3)+LARGE(E64:L64,4)</f>
        <v>96</v>
      </c>
      <c r="N64" s="10">
        <f>RANK(M64,M$3:M$168)</f>
        <v>61</v>
      </c>
      <c r="O64" s="42">
        <f>COUNTIF(E64:L64,"&gt;0")</f>
        <v>3</v>
      </c>
    </row>
    <row r="65" spans="1:15" ht="12.75">
      <c r="A65" s="25" t="s">
        <v>187</v>
      </c>
      <c r="B65" s="25" t="s">
        <v>33</v>
      </c>
      <c r="C65" s="22" t="s">
        <v>159</v>
      </c>
      <c r="D65" s="22" t="s">
        <v>146</v>
      </c>
      <c r="E65" s="26">
        <v>0</v>
      </c>
      <c r="F65" s="27">
        <v>21</v>
      </c>
      <c r="G65" s="10">
        <v>0</v>
      </c>
      <c r="H65" s="16">
        <v>28</v>
      </c>
      <c r="I65" s="10">
        <v>0</v>
      </c>
      <c r="J65" s="16">
        <v>20</v>
      </c>
      <c r="K65" s="10">
        <v>27</v>
      </c>
      <c r="L65" s="16">
        <v>0</v>
      </c>
      <c r="M65" s="26">
        <f>LARGE(E65:L65,1)+LARGE(E65:L65,2)+LARGE(E65:L65,3)+LARGE(E65:L65,4)</f>
        <v>96</v>
      </c>
      <c r="N65" s="10">
        <f>RANK(M65,M$3:M$168)</f>
        <v>61</v>
      </c>
      <c r="O65" s="42">
        <f>COUNTIF(E65:L65,"&gt;0")</f>
        <v>4</v>
      </c>
    </row>
    <row r="66" spans="1:15" ht="12.75">
      <c r="A66" s="4" t="s">
        <v>244</v>
      </c>
      <c r="B66" s="4" t="s">
        <v>21</v>
      </c>
      <c r="C66" s="11" t="s">
        <v>158</v>
      </c>
      <c r="D66" s="11" t="s">
        <v>85</v>
      </c>
      <c r="E66" s="26">
        <v>0</v>
      </c>
      <c r="F66" s="27">
        <v>0</v>
      </c>
      <c r="G66" s="10">
        <v>0</v>
      </c>
      <c r="H66" s="16">
        <v>33</v>
      </c>
      <c r="I66" s="10">
        <v>30</v>
      </c>
      <c r="J66" s="16">
        <v>0</v>
      </c>
      <c r="K66" s="10">
        <v>31</v>
      </c>
      <c r="L66" s="16">
        <v>0</v>
      </c>
      <c r="M66" s="26">
        <f>LARGE(E66:L66,1)+LARGE(E66:L66,2)+LARGE(E66:L66,3)+LARGE(E66:L66,4)</f>
        <v>94</v>
      </c>
      <c r="N66" s="10">
        <f>RANK(M66,M$3:M$168)</f>
        <v>64</v>
      </c>
      <c r="O66" s="42">
        <f>COUNTIF(E66:L66,"&gt;0")</f>
        <v>3</v>
      </c>
    </row>
    <row r="67" spans="1:15" ht="12.75">
      <c r="A67" s="4" t="s">
        <v>26</v>
      </c>
      <c r="B67" s="4" t="s">
        <v>27</v>
      </c>
      <c r="C67" s="11" t="s">
        <v>158</v>
      </c>
      <c r="D67" s="22" t="s">
        <v>85</v>
      </c>
      <c r="E67" s="26">
        <v>24</v>
      </c>
      <c r="F67" s="27">
        <v>33</v>
      </c>
      <c r="G67" s="10">
        <v>0</v>
      </c>
      <c r="H67" s="16">
        <v>0</v>
      </c>
      <c r="I67" s="10">
        <v>0</v>
      </c>
      <c r="J67" s="16">
        <v>0</v>
      </c>
      <c r="K67" s="10">
        <v>0</v>
      </c>
      <c r="L67" s="16">
        <v>35</v>
      </c>
      <c r="M67" s="26">
        <f>LARGE(E67:L67,1)+LARGE(E67:L67,2)+LARGE(E67:L67,3)+LARGE(E67:L67,4)</f>
        <v>92</v>
      </c>
      <c r="N67" s="10">
        <f>RANK(M67,M$3:M$168)</f>
        <v>65</v>
      </c>
      <c r="O67" s="42">
        <f>COUNTIF(E67:L67,"&gt;0")</f>
        <v>3</v>
      </c>
    </row>
    <row r="68" spans="1:15" ht="12.75">
      <c r="A68" s="25" t="s">
        <v>177</v>
      </c>
      <c r="B68" s="25" t="s">
        <v>178</v>
      </c>
      <c r="C68" s="22" t="s">
        <v>158</v>
      </c>
      <c r="D68" s="22" t="s">
        <v>146</v>
      </c>
      <c r="E68" s="26">
        <v>0</v>
      </c>
      <c r="F68" s="27">
        <v>29</v>
      </c>
      <c r="G68" s="10">
        <v>0</v>
      </c>
      <c r="H68" s="16">
        <v>32</v>
      </c>
      <c r="I68" s="10">
        <v>0</v>
      </c>
      <c r="J68" s="16">
        <v>31</v>
      </c>
      <c r="K68" s="10">
        <v>0</v>
      </c>
      <c r="L68" s="16">
        <v>0</v>
      </c>
      <c r="M68" s="26">
        <f>LARGE(E68:L68,1)+LARGE(E68:L68,2)+LARGE(E68:L68,3)+LARGE(E68:L68,4)</f>
        <v>92</v>
      </c>
      <c r="N68" s="10">
        <f>RANK(M68,M$3:M$168)</f>
        <v>65</v>
      </c>
      <c r="O68" s="42">
        <f>COUNTIF(E68:L68,"&gt;0")</f>
        <v>3</v>
      </c>
    </row>
    <row r="69" spans="1:15" ht="12.75">
      <c r="A69" s="4" t="s">
        <v>141</v>
      </c>
      <c r="B69" s="4" t="s">
        <v>32</v>
      </c>
      <c r="C69" s="11" t="s">
        <v>158</v>
      </c>
      <c r="D69" s="11" t="s">
        <v>146</v>
      </c>
      <c r="E69" s="26">
        <v>24</v>
      </c>
      <c r="F69" s="27">
        <v>0</v>
      </c>
      <c r="G69" s="10">
        <v>0</v>
      </c>
      <c r="H69" s="16">
        <v>0</v>
      </c>
      <c r="I69" s="10">
        <v>0</v>
      </c>
      <c r="J69" s="16">
        <v>30</v>
      </c>
      <c r="K69" s="10">
        <v>37</v>
      </c>
      <c r="L69" s="16">
        <v>0</v>
      </c>
      <c r="M69" s="26">
        <f>LARGE(E69:L69,1)+LARGE(E69:L69,2)+LARGE(E69:L69,3)+LARGE(E69:L69,4)</f>
        <v>91</v>
      </c>
      <c r="N69" s="10">
        <f>RANK(M69,M$3:M$168)</f>
        <v>67</v>
      </c>
      <c r="O69" s="42">
        <f>COUNTIF(E69:L69,"&gt;0")</f>
        <v>3</v>
      </c>
    </row>
    <row r="70" spans="1:15" ht="12.75">
      <c r="A70" s="4" t="s">
        <v>110</v>
      </c>
      <c r="B70" s="4" t="s">
        <v>111</v>
      </c>
      <c r="C70" s="11" t="s">
        <v>159</v>
      </c>
      <c r="D70" s="22" t="s">
        <v>84</v>
      </c>
      <c r="E70" s="15">
        <v>36</v>
      </c>
      <c r="F70" s="27">
        <v>0</v>
      </c>
      <c r="G70" s="10">
        <v>0</v>
      </c>
      <c r="H70" s="16">
        <v>29</v>
      </c>
      <c r="I70" s="10">
        <v>0</v>
      </c>
      <c r="J70" s="16">
        <v>0</v>
      </c>
      <c r="K70" s="10">
        <v>0</v>
      </c>
      <c r="L70" s="16">
        <v>23</v>
      </c>
      <c r="M70" s="26">
        <f>LARGE(E70:L70,1)+LARGE(E70:L70,2)+LARGE(E70:L70,3)+LARGE(E70:L70,4)</f>
        <v>88</v>
      </c>
      <c r="N70" s="10">
        <f>RANK(M70,M$3:M$168)</f>
        <v>68</v>
      </c>
      <c r="O70" s="42">
        <f>COUNTIF(E70:L70,"&gt;0")</f>
        <v>3</v>
      </c>
    </row>
    <row r="71" spans="1:15" ht="12.75">
      <c r="A71" s="4" t="s">
        <v>246</v>
      </c>
      <c r="B71" s="4" t="s">
        <v>14</v>
      </c>
      <c r="C71" s="11" t="s">
        <v>158</v>
      </c>
      <c r="D71" s="22" t="s">
        <v>85</v>
      </c>
      <c r="E71" s="15">
        <v>0</v>
      </c>
      <c r="F71" s="27">
        <v>0</v>
      </c>
      <c r="G71" s="10">
        <v>0</v>
      </c>
      <c r="H71" s="16">
        <v>33</v>
      </c>
      <c r="I71" s="10">
        <v>0</v>
      </c>
      <c r="J71" s="16">
        <v>29</v>
      </c>
      <c r="K71" s="10">
        <v>25</v>
      </c>
      <c r="L71" s="16">
        <v>0</v>
      </c>
      <c r="M71" s="26">
        <f>LARGE(E71:L71,1)+LARGE(E71:L71,2)+LARGE(E71:L71,3)+LARGE(E71:L71,4)</f>
        <v>87</v>
      </c>
      <c r="N71" s="10">
        <f>RANK(M71,M$3:M$168)</f>
        <v>69</v>
      </c>
      <c r="O71" s="42">
        <f>COUNTIF(E71:L71,"&gt;0")</f>
        <v>3</v>
      </c>
    </row>
    <row r="72" spans="1:15" ht="12.75">
      <c r="A72" s="4" t="s">
        <v>238</v>
      </c>
      <c r="B72" s="4" t="s">
        <v>145</v>
      </c>
      <c r="C72" s="11" t="s">
        <v>158</v>
      </c>
      <c r="D72" s="11" t="s">
        <v>85</v>
      </c>
      <c r="E72" s="15">
        <v>0</v>
      </c>
      <c r="F72" s="27">
        <v>0</v>
      </c>
      <c r="G72" s="10">
        <v>22</v>
      </c>
      <c r="H72" s="16">
        <v>0</v>
      </c>
      <c r="I72" s="10">
        <v>0</v>
      </c>
      <c r="J72" s="16">
        <v>0</v>
      </c>
      <c r="K72" s="10">
        <v>33</v>
      </c>
      <c r="L72" s="16">
        <v>32</v>
      </c>
      <c r="M72" s="26">
        <f>LARGE(E72:L72,1)+LARGE(E72:L72,2)+LARGE(E72:L72,3)+LARGE(E72:L72,4)</f>
        <v>87</v>
      </c>
      <c r="N72" s="10">
        <f>RANK(M72,M$3:M$168)</f>
        <v>69</v>
      </c>
      <c r="O72" s="42">
        <f>COUNTIF(E72:L72,"&gt;0")</f>
        <v>3</v>
      </c>
    </row>
    <row r="73" spans="1:15" ht="12.75">
      <c r="A73" s="25" t="s">
        <v>190</v>
      </c>
      <c r="B73" s="25" t="s">
        <v>105</v>
      </c>
      <c r="C73" s="22" t="s">
        <v>158</v>
      </c>
      <c r="D73" s="22" t="s">
        <v>146</v>
      </c>
      <c r="E73" s="15">
        <v>0</v>
      </c>
      <c r="F73" s="27">
        <v>22</v>
      </c>
      <c r="G73" s="10">
        <v>0</v>
      </c>
      <c r="H73" s="16">
        <v>40</v>
      </c>
      <c r="I73" s="10">
        <v>0</v>
      </c>
      <c r="J73" s="16">
        <v>0</v>
      </c>
      <c r="K73" s="10">
        <v>0</v>
      </c>
      <c r="L73" s="16">
        <v>25</v>
      </c>
      <c r="M73" s="26">
        <f>LARGE(E73:L73,1)+LARGE(E73:L73,2)+LARGE(E73:L73,3)+LARGE(E73:L73,4)</f>
        <v>87</v>
      </c>
      <c r="N73" s="10">
        <f>RANK(M73,M$3:M$168)</f>
        <v>69</v>
      </c>
      <c r="O73" s="42">
        <f>COUNTIF(E73:L73,"&gt;0")</f>
        <v>3</v>
      </c>
    </row>
    <row r="74" spans="1:15" ht="12.75">
      <c r="A74" s="4" t="s">
        <v>210</v>
      </c>
      <c r="B74" s="4" t="s">
        <v>17</v>
      </c>
      <c r="C74" s="11" t="s">
        <v>158</v>
      </c>
      <c r="D74" s="11" t="s">
        <v>146</v>
      </c>
      <c r="E74" s="15">
        <v>0</v>
      </c>
      <c r="F74" s="27">
        <v>0</v>
      </c>
      <c r="G74" s="10">
        <v>8</v>
      </c>
      <c r="H74" s="16">
        <v>0</v>
      </c>
      <c r="I74" s="10">
        <v>42</v>
      </c>
      <c r="J74" s="16">
        <v>0</v>
      </c>
      <c r="K74" s="10">
        <v>35</v>
      </c>
      <c r="L74" s="16">
        <v>0</v>
      </c>
      <c r="M74" s="26">
        <f>LARGE(E74:L74,1)+LARGE(E74:L74,2)+LARGE(E74:L74,3)+LARGE(E74:L74,4)</f>
        <v>85</v>
      </c>
      <c r="N74" s="10">
        <f>RANK(M74,M$3:M$168)</f>
        <v>72</v>
      </c>
      <c r="O74" s="42">
        <f>COUNTIF(E74:L74,"&gt;0")</f>
        <v>3</v>
      </c>
    </row>
    <row r="75" spans="1:15" ht="12.75">
      <c r="A75" s="4" t="s">
        <v>124</v>
      </c>
      <c r="B75" s="4" t="s">
        <v>125</v>
      </c>
      <c r="C75" s="11" t="s">
        <v>159</v>
      </c>
      <c r="D75" s="22" t="s">
        <v>85</v>
      </c>
      <c r="E75" s="15">
        <v>27</v>
      </c>
      <c r="F75" s="27">
        <v>0</v>
      </c>
      <c r="G75" s="10">
        <v>0</v>
      </c>
      <c r="H75" s="16">
        <v>30</v>
      </c>
      <c r="I75" s="10">
        <v>0</v>
      </c>
      <c r="J75" s="16">
        <v>28</v>
      </c>
      <c r="K75" s="10">
        <v>0</v>
      </c>
      <c r="L75" s="16">
        <v>0</v>
      </c>
      <c r="M75" s="26">
        <f>LARGE(E75:L75,1)+LARGE(E75:L75,2)+LARGE(E75:L75,3)+LARGE(E75:L75,4)</f>
        <v>85</v>
      </c>
      <c r="N75" s="10">
        <f>RANK(M75,M$3:M$168)</f>
        <v>72</v>
      </c>
      <c r="O75" s="42">
        <f>COUNTIF(E75:L75,"&gt;0")</f>
        <v>3</v>
      </c>
    </row>
    <row r="76" spans="1:15" ht="12.75">
      <c r="A76" s="4" t="s">
        <v>239</v>
      </c>
      <c r="B76" s="4" t="s">
        <v>240</v>
      </c>
      <c r="C76" s="11" t="s">
        <v>158</v>
      </c>
      <c r="D76" s="11" t="s">
        <v>85</v>
      </c>
      <c r="E76" s="15">
        <v>0</v>
      </c>
      <c r="F76" s="27">
        <v>0</v>
      </c>
      <c r="G76" s="10">
        <v>23</v>
      </c>
      <c r="H76" s="16">
        <v>0</v>
      </c>
      <c r="I76" s="10">
        <v>15</v>
      </c>
      <c r="J76" s="16">
        <v>26</v>
      </c>
      <c r="K76" s="10">
        <v>20</v>
      </c>
      <c r="L76" s="16">
        <v>0</v>
      </c>
      <c r="M76" s="26">
        <f>LARGE(E76:L76,1)+LARGE(E76:L76,2)+LARGE(E76:L76,3)+LARGE(E76:L76,4)</f>
        <v>84</v>
      </c>
      <c r="N76" s="10">
        <f>RANK(M76,M$3:M$168)</f>
        <v>74</v>
      </c>
      <c r="O76" s="42">
        <f>COUNTIF(E76:L76,"&gt;0")</f>
        <v>4</v>
      </c>
    </row>
    <row r="77" spans="1:15" ht="12.75">
      <c r="A77" s="25" t="s">
        <v>108</v>
      </c>
      <c r="B77" s="25" t="s">
        <v>109</v>
      </c>
      <c r="C77" s="22" t="s">
        <v>158</v>
      </c>
      <c r="D77" s="22" t="s">
        <v>85</v>
      </c>
      <c r="E77" s="26">
        <v>24</v>
      </c>
      <c r="F77" s="27">
        <v>0</v>
      </c>
      <c r="G77" s="10">
        <v>0</v>
      </c>
      <c r="H77" s="16">
        <v>0</v>
      </c>
      <c r="I77" s="10">
        <v>0</v>
      </c>
      <c r="J77" s="16">
        <v>27</v>
      </c>
      <c r="K77" s="10">
        <v>0</v>
      </c>
      <c r="L77" s="16">
        <v>32</v>
      </c>
      <c r="M77" s="26">
        <f>LARGE(E77:L77,1)+LARGE(E77:L77,2)+LARGE(E77:L77,3)+LARGE(E77:L77,4)</f>
        <v>83</v>
      </c>
      <c r="N77" s="10">
        <f>RANK(M77,M$3:M$168)</f>
        <v>75</v>
      </c>
      <c r="O77" s="42">
        <f>COUNTIF(E77:L77,"&gt;0")</f>
        <v>3</v>
      </c>
    </row>
    <row r="78" spans="1:15" ht="12.75">
      <c r="A78" s="4" t="s">
        <v>135</v>
      </c>
      <c r="B78" s="4" t="s">
        <v>136</v>
      </c>
      <c r="C78" s="11" t="s">
        <v>159</v>
      </c>
      <c r="D78" s="22" t="s">
        <v>148</v>
      </c>
      <c r="E78" s="15">
        <v>35</v>
      </c>
      <c r="F78" s="27">
        <v>27</v>
      </c>
      <c r="G78" s="10">
        <v>0</v>
      </c>
      <c r="H78" s="16">
        <v>21</v>
      </c>
      <c r="I78" s="10">
        <v>0</v>
      </c>
      <c r="J78" s="16">
        <v>0</v>
      </c>
      <c r="K78" s="10">
        <v>0</v>
      </c>
      <c r="L78" s="16">
        <v>0</v>
      </c>
      <c r="M78" s="26">
        <f>LARGE(E78:L78,1)+LARGE(E78:L78,2)+LARGE(E78:L78,3)+LARGE(E78:L78,4)</f>
        <v>83</v>
      </c>
      <c r="N78" s="10">
        <f>RANK(M78,M$3:M$168)</f>
        <v>75</v>
      </c>
      <c r="O78" s="42">
        <f>COUNTIF(E78:L78,"&gt;0")</f>
        <v>3</v>
      </c>
    </row>
    <row r="79" spans="1:15" ht="12.75">
      <c r="A79" s="4" t="s">
        <v>89</v>
      </c>
      <c r="B79" s="4" t="s">
        <v>88</v>
      </c>
      <c r="C79" s="11" t="s">
        <v>158</v>
      </c>
      <c r="D79" s="22" t="s">
        <v>146</v>
      </c>
      <c r="E79" s="26">
        <v>25</v>
      </c>
      <c r="F79" s="27">
        <v>23</v>
      </c>
      <c r="G79" s="10">
        <v>0</v>
      </c>
      <c r="H79" s="16">
        <v>0</v>
      </c>
      <c r="I79" s="10">
        <v>35</v>
      </c>
      <c r="J79" s="16">
        <v>0</v>
      </c>
      <c r="K79" s="10">
        <v>0</v>
      </c>
      <c r="L79" s="16">
        <v>0</v>
      </c>
      <c r="M79" s="26">
        <f>LARGE(E79:L79,1)+LARGE(E79:L79,2)+LARGE(E79:L79,3)+LARGE(E79:L79,4)</f>
        <v>83</v>
      </c>
      <c r="N79" s="10">
        <f>RANK(M79,M$3:M$168)</f>
        <v>75</v>
      </c>
      <c r="O79" s="42">
        <f>COUNTIF(E79:L79,"&gt;0")</f>
        <v>3</v>
      </c>
    </row>
    <row r="80" spans="1:15" ht="12.75">
      <c r="A80" s="4" t="s">
        <v>30</v>
      </c>
      <c r="B80" s="4" t="s">
        <v>18</v>
      </c>
      <c r="C80" s="11" t="s">
        <v>158</v>
      </c>
      <c r="D80" s="11" t="s">
        <v>85</v>
      </c>
      <c r="E80" s="15">
        <v>18</v>
      </c>
      <c r="F80" s="27">
        <v>0</v>
      </c>
      <c r="G80" s="10">
        <v>0</v>
      </c>
      <c r="H80" s="16">
        <v>0</v>
      </c>
      <c r="I80" s="10">
        <v>0</v>
      </c>
      <c r="J80" s="16">
        <v>23</v>
      </c>
      <c r="K80" s="10">
        <v>0</v>
      </c>
      <c r="L80" s="16">
        <v>40</v>
      </c>
      <c r="M80" s="26">
        <f>LARGE(E80:L80,1)+LARGE(E80:L80,2)+LARGE(E80:L80,3)+LARGE(E80:L80,4)</f>
        <v>81</v>
      </c>
      <c r="N80" s="10">
        <f>RANK(M80,M$3:M$168)</f>
        <v>78</v>
      </c>
      <c r="O80" s="42">
        <f>COUNTIF(E80:L80,"&gt;0")</f>
        <v>3</v>
      </c>
    </row>
    <row r="81" spans="1:15" ht="12.75">
      <c r="A81" s="4" t="s">
        <v>237</v>
      </c>
      <c r="B81" s="4" t="s">
        <v>212</v>
      </c>
      <c r="C81" s="11" t="s">
        <v>159</v>
      </c>
      <c r="D81" s="11" t="s">
        <v>85</v>
      </c>
      <c r="E81" s="15">
        <v>0</v>
      </c>
      <c r="F81" s="27">
        <v>0</v>
      </c>
      <c r="G81" s="10">
        <v>0</v>
      </c>
      <c r="H81" s="16">
        <v>22</v>
      </c>
      <c r="I81" s="10">
        <v>0</v>
      </c>
      <c r="J81" s="16">
        <v>0</v>
      </c>
      <c r="K81" s="10">
        <v>29</v>
      </c>
      <c r="L81" s="16">
        <v>30</v>
      </c>
      <c r="M81" s="26">
        <f>LARGE(E81:L81,1)+LARGE(E81:L81,2)+LARGE(E81:L81,3)+LARGE(E81:L81,4)</f>
        <v>81</v>
      </c>
      <c r="N81" s="10">
        <f>RANK(M81,M$3:M$168)</f>
        <v>78</v>
      </c>
      <c r="O81" s="42">
        <f>COUNTIF(E81:L81,"&gt;0")</f>
        <v>3</v>
      </c>
    </row>
    <row r="82" spans="1:15" ht="12.75">
      <c r="A82" s="25" t="s">
        <v>128</v>
      </c>
      <c r="B82" s="25" t="s">
        <v>62</v>
      </c>
      <c r="C82" s="22" t="s">
        <v>158</v>
      </c>
      <c r="D82" s="22" t="s">
        <v>146</v>
      </c>
      <c r="E82" s="15">
        <v>27</v>
      </c>
      <c r="F82" s="27">
        <v>29</v>
      </c>
      <c r="G82" s="10">
        <v>0</v>
      </c>
      <c r="H82" s="16">
        <v>24</v>
      </c>
      <c r="I82" s="10">
        <v>0</v>
      </c>
      <c r="J82" s="16">
        <v>0</v>
      </c>
      <c r="K82" s="10">
        <v>0</v>
      </c>
      <c r="L82" s="16">
        <v>0</v>
      </c>
      <c r="M82" s="26">
        <f>LARGE(E82:L82,1)+LARGE(E82:L82,2)+LARGE(E82:L82,3)+LARGE(E82:L82,4)</f>
        <v>80</v>
      </c>
      <c r="N82" s="10">
        <f>RANK(M82,M$3:M$168)</f>
        <v>80</v>
      </c>
      <c r="O82" s="42">
        <f>COUNTIF(E82:L82,"&gt;0")</f>
        <v>3</v>
      </c>
    </row>
    <row r="83" spans="1:15" ht="12.75">
      <c r="A83" s="4" t="s">
        <v>228</v>
      </c>
      <c r="B83" s="4" t="s">
        <v>165</v>
      </c>
      <c r="C83" s="11" t="s">
        <v>159</v>
      </c>
      <c r="D83" s="11" t="s">
        <v>146</v>
      </c>
      <c r="E83" s="15">
        <v>0</v>
      </c>
      <c r="F83" s="27">
        <v>0</v>
      </c>
      <c r="G83" s="10">
        <v>0</v>
      </c>
      <c r="H83" s="16">
        <v>0</v>
      </c>
      <c r="I83" s="10">
        <v>0</v>
      </c>
      <c r="J83" s="16">
        <v>31</v>
      </c>
      <c r="K83" s="10">
        <v>0</v>
      </c>
      <c r="L83" s="16">
        <v>46</v>
      </c>
      <c r="M83" s="26">
        <f>LARGE(E83:L83,1)+LARGE(E83:L83,2)+LARGE(E83:L83,3)+LARGE(E83:L83,4)</f>
        <v>77</v>
      </c>
      <c r="N83" s="10">
        <f>RANK(M83,M$3:M$168)</f>
        <v>81</v>
      </c>
      <c r="O83" s="42">
        <f>COUNTIF(E83:L83,"&gt;0")</f>
        <v>2</v>
      </c>
    </row>
    <row r="84" spans="1:15" ht="12.75">
      <c r="A84" s="25" t="s">
        <v>199</v>
      </c>
      <c r="B84" s="25" t="s">
        <v>21</v>
      </c>
      <c r="C84" s="22" t="s">
        <v>158</v>
      </c>
      <c r="D84" s="22" t="s">
        <v>84</v>
      </c>
      <c r="E84" s="15">
        <v>0</v>
      </c>
      <c r="F84" s="27">
        <v>0</v>
      </c>
      <c r="G84" s="10">
        <v>38</v>
      </c>
      <c r="H84" s="16">
        <v>38</v>
      </c>
      <c r="I84" s="10">
        <v>0</v>
      </c>
      <c r="J84" s="16">
        <v>0</v>
      </c>
      <c r="K84" s="10">
        <v>0</v>
      </c>
      <c r="L84" s="16">
        <v>0</v>
      </c>
      <c r="M84" s="26">
        <f>LARGE(E84:L84,1)+LARGE(E84:L84,2)+LARGE(E84:L84,3)+LARGE(E84:L84,4)</f>
        <v>76</v>
      </c>
      <c r="N84" s="10">
        <f>RANK(M84,M$3:M$168)</f>
        <v>82</v>
      </c>
      <c r="O84" s="42">
        <f>COUNTIF(E84:L84,"&gt;0")</f>
        <v>2</v>
      </c>
    </row>
    <row r="85" spans="1:15" ht="12.75">
      <c r="A85" s="4" t="s">
        <v>104</v>
      </c>
      <c r="B85" s="4" t="s">
        <v>105</v>
      </c>
      <c r="C85" s="11" t="s">
        <v>158</v>
      </c>
      <c r="D85" s="22" t="s">
        <v>85</v>
      </c>
      <c r="E85" s="15">
        <v>20</v>
      </c>
      <c r="F85" s="27">
        <v>0</v>
      </c>
      <c r="G85" s="10">
        <v>0</v>
      </c>
      <c r="H85" s="16">
        <v>0</v>
      </c>
      <c r="I85" s="10">
        <v>23</v>
      </c>
      <c r="J85" s="16">
        <v>33</v>
      </c>
      <c r="K85" s="10">
        <v>0</v>
      </c>
      <c r="L85" s="16">
        <v>0</v>
      </c>
      <c r="M85" s="26">
        <f>LARGE(E85:L85,1)+LARGE(E85:L85,2)+LARGE(E85:L85,3)+LARGE(E85:L85,4)</f>
        <v>76</v>
      </c>
      <c r="N85" s="10">
        <f>RANK(M85,M$3:M$168)</f>
        <v>82</v>
      </c>
      <c r="O85" s="42">
        <f>COUNTIF(E85:L85,"&gt;0")</f>
        <v>3</v>
      </c>
    </row>
    <row r="86" spans="1:15" ht="12.75">
      <c r="A86" s="4" t="s">
        <v>31</v>
      </c>
      <c r="B86" s="4" t="s">
        <v>18</v>
      </c>
      <c r="C86" s="11" t="s">
        <v>158</v>
      </c>
      <c r="D86" s="22" t="s">
        <v>85</v>
      </c>
      <c r="E86" s="15">
        <v>20</v>
      </c>
      <c r="F86" s="27">
        <v>0</v>
      </c>
      <c r="G86" s="10">
        <v>23</v>
      </c>
      <c r="H86" s="16">
        <v>0</v>
      </c>
      <c r="I86" s="10">
        <v>0</v>
      </c>
      <c r="J86" s="16">
        <v>33</v>
      </c>
      <c r="K86" s="10">
        <v>0</v>
      </c>
      <c r="L86" s="16">
        <v>0</v>
      </c>
      <c r="M86" s="26">
        <f>LARGE(E86:L86,1)+LARGE(E86:L86,2)+LARGE(E86:L86,3)+LARGE(E86:L86,4)</f>
        <v>76</v>
      </c>
      <c r="N86" s="10">
        <f>RANK(M86,M$3:M$168)</f>
        <v>82</v>
      </c>
      <c r="O86" s="42">
        <f>COUNTIF(E86:L86,"&gt;0")</f>
        <v>3</v>
      </c>
    </row>
    <row r="87" spans="1:15" ht="12.75">
      <c r="A87" s="4" t="s">
        <v>243</v>
      </c>
      <c r="B87" s="4" t="s">
        <v>235</v>
      </c>
      <c r="C87" s="11" t="s">
        <v>158</v>
      </c>
      <c r="D87" s="11" t="s">
        <v>84</v>
      </c>
      <c r="E87" s="15">
        <v>0</v>
      </c>
      <c r="F87" s="27">
        <v>0</v>
      </c>
      <c r="G87" s="10">
        <v>36</v>
      </c>
      <c r="H87" s="16">
        <v>0</v>
      </c>
      <c r="I87" s="10">
        <v>0</v>
      </c>
      <c r="J87" s="16">
        <v>0</v>
      </c>
      <c r="K87" s="10">
        <v>0</v>
      </c>
      <c r="L87" s="16">
        <v>40</v>
      </c>
      <c r="M87" s="26">
        <f>LARGE(E87:L87,1)+LARGE(E87:L87,2)+LARGE(E87:L87,3)+LARGE(E87:L87,4)</f>
        <v>76</v>
      </c>
      <c r="N87" s="10">
        <f>RANK(M87,M$3:M$168)</f>
        <v>82</v>
      </c>
      <c r="O87" s="42">
        <f>COUNTIF(E87:L87,"&gt;0")</f>
        <v>2</v>
      </c>
    </row>
    <row r="88" spans="1:15" ht="12.75">
      <c r="A88" s="25" t="s">
        <v>79</v>
      </c>
      <c r="B88" s="25" t="s">
        <v>105</v>
      </c>
      <c r="C88" s="22" t="s">
        <v>158</v>
      </c>
      <c r="D88" s="22" t="s">
        <v>146</v>
      </c>
      <c r="E88" s="15">
        <v>0</v>
      </c>
      <c r="F88" s="27">
        <v>26</v>
      </c>
      <c r="G88" s="10">
        <v>16</v>
      </c>
      <c r="H88" s="16">
        <v>34</v>
      </c>
      <c r="I88" s="10">
        <v>0</v>
      </c>
      <c r="J88" s="16">
        <v>0</v>
      </c>
      <c r="K88" s="10">
        <v>0</v>
      </c>
      <c r="L88" s="16">
        <v>0</v>
      </c>
      <c r="M88" s="26">
        <f>LARGE(E88:L88,1)+LARGE(E88:L88,2)+LARGE(E88:L88,3)+LARGE(E88:L88,4)</f>
        <v>76</v>
      </c>
      <c r="N88" s="10">
        <f>RANK(M88,M$3:M$168)</f>
        <v>82</v>
      </c>
      <c r="O88" s="42">
        <f>COUNTIF(E88:L88,"&gt;0")</f>
        <v>3</v>
      </c>
    </row>
    <row r="89" spans="1:15" ht="12.75">
      <c r="A89" s="4" t="s">
        <v>273</v>
      </c>
      <c r="B89" s="4" t="s">
        <v>274</v>
      </c>
      <c r="C89" s="11" t="s">
        <v>159</v>
      </c>
      <c r="D89" s="22" t="s">
        <v>85</v>
      </c>
      <c r="E89" s="15">
        <v>0</v>
      </c>
      <c r="F89" s="27">
        <v>0</v>
      </c>
      <c r="G89" s="10">
        <v>0</v>
      </c>
      <c r="H89" s="16">
        <v>0</v>
      </c>
      <c r="I89" s="10">
        <v>0</v>
      </c>
      <c r="J89" s="16">
        <v>32</v>
      </c>
      <c r="K89" s="10">
        <v>0</v>
      </c>
      <c r="L89" s="16">
        <v>43</v>
      </c>
      <c r="M89" s="26">
        <f>LARGE(E89:L89,1)+LARGE(E89:L89,2)+LARGE(E89:L89,3)+LARGE(E89:L89,4)</f>
        <v>75</v>
      </c>
      <c r="N89" s="10">
        <f>RANK(M89,M$3:M$168)</f>
        <v>87</v>
      </c>
      <c r="O89" s="42">
        <f>COUNTIF(E89:L89,"&gt;0")</f>
        <v>2</v>
      </c>
    </row>
    <row r="90" spans="1:15" ht="12.75">
      <c r="A90" s="4" t="s">
        <v>58</v>
      </c>
      <c r="B90" s="4" t="s">
        <v>252</v>
      </c>
      <c r="C90" s="11" t="s">
        <v>158</v>
      </c>
      <c r="D90" s="22" t="s">
        <v>147</v>
      </c>
      <c r="E90" s="15">
        <v>0</v>
      </c>
      <c r="F90" s="27">
        <v>0</v>
      </c>
      <c r="G90" s="10">
        <v>0</v>
      </c>
      <c r="H90" s="16">
        <v>32</v>
      </c>
      <c r="I90" s="10">
        <v>0</v>
      </c>
      <c r="J90" s="16">
        <v>0</v>
      </c>
      <c r="K90" s="10">
        <v>43</v>
      </c>
      <c r="L90" s="16">
        <v>0</v>
      </c>
      <c r="M90" s="26">
        <f>LARGE(E90:L90,1)+LARGE(E90:L90,2)+LARGE(E90:L90,3)+LARGE(E90:L90,4)</f>
        <v>75</v>
      </c>
      <c r="N90" s="10">
        <f>RANK(M90,M$3:M$168)</f>
        <v>87</v>
      </c>
      <c r="O90" s="42">
        <f>COUNTIF(E90:L90,"&gt;0")</f>
        <v>2</v>
      </c>
    </row>
    <row r="91" spans="1:15" ht="12.75">
      <c r="A91" s="4" t="s">
        <v>222</v>
      </c>
      <c r="B91" s="4" t="s">
        <v>223</v>
      </c>
      <c r="C91" s="11" t="s">
        <v>159</v>
      </c>
      <c r="D91" s="11" t="s">
        <v>148</v>
      </c>
      <c r="E91" s="15">
        <v>0</v>
      </c>
      <c r="F91" s="26">
        <v>0</v>
      </c>
      <c r="G91" s="11">
        <v>0</v>
      </c>
      <c r="H91" s="15">
        <v>0</v>
      </c>
      <c r="I91" s="11">
        <v>0</v>
      </c>
      <c r="J91" s="15">
        <v>34</v>
      </c>
      <c r="K91" s="11">
        <v>0</v>
      </c>
      <c r="L91" s="15">
        <v>36</v>
      </c>
      <c r="M91" s="26">
        <f>LARGE(E91:L91,1)+LARGE(E91:L91,2)+LARGE(E91:L91,3)+LARGE(E91:L91,4)</f>
        <v>70</v>
      </c>
      <c r="N91" s="10">
        <f>RANK(M91,M$3:M$168)</f>
        <v>89</v>
      </c>
      <c r="O91" s="42">
        <f>COUNTIF(E91:L91,"&gt;0")</f>
        <v>2</v>
      </c>
    </row>
    <row r="92" spans="1:15" ht="12.75">
      <c r="A92" s="4" t="s">
        <v>268</v>
      </c>
      <c r="B92" s="4" t="s">
        <v>29</v>
      </c>
      <c r="C92" s="11" t="s">
        <v>158</v>
      </c>
      <c r="D92" s="11" t="s">
        <v>85</v>
      </c>
      <c r="E92" s="15">
        <v>0</v>
      </c>
      <c r="F92" s="26">
        <v>0</v>
      </c>
      <c r="G92" s="10">
        <v>0</v>
      </c>
      <c r="H92" s="16">
        <v>0</v>
      </c>
      <c r="I92" s="10">
        <v>0</v>
      </c>
      <c r="J92" s="16">
        <v>32</v>
      </c>
      <c r="K92" s="10">
        <v>37</v>
      </c>
      <c r="L92" s="16">
        <v>0</v>
      </c>
      <c r="M92" s="26">
        <f>LARGE(E92:L92,1)+LARGE(E92:L92,2)+LARGE(E92:L92,3)+LARGE(E92:L92,4)</f>
        <v>69</v>
      </c>
      <c r="N92" s="10">
        <f>RANK(M92,M$3:M$168)</f>
        <v>90</v>
      </c>
      <c r="O92" s="42">
        <f>COUNTIF(E92:L92,"&gt;0")</f>
        <v>2</v>
      </c>
    </row>
    <row r="93" spans="1:15" ht="12.75">
      <c r="A93" s="25" t="s">
        <v>197</v>
      </c>
      <c r="B93" s="25" t="s">
        <v>90</v>
      </c>
      <c r="C93" s="22" t="s">
        <v>158</v>
      </c>
      <c r="D93" s="22" t="s">
        <v>146</v>
      </c>
      <c r="E93" s="15">
        <v>0</v>
      </c>
      <c r="F93" s="26">
        <v>0</v>
      </c>
      <c r="G93" s="11">
        <v>33</v>
      </c>
      <c r="H93" s="15">
        <v>0</v>
      </c>
      <c r="I93" s="11">
        <v>0</v>
      </c>
      <c r="J93" s="15">
        <v>35</v>
      </c>
      <c r="K93" s="11">
        <v>0</v>
      </c>
      <c r="L93" s="15">
        <v>0</v>
      </c>
      <c r="M93" s="26">
        <f>LARGE(E93:L93,1)+LARGE(E93:L93,2)+LARGE(E93:L93,3)+LARGE(E93:L93,4)</f>
        <v>68</v>
      </c>
      <c r="N93" s="10">
        <f>RANK(M93,M$3:M$168)</f>
        <v>91</v>
      </c>
      <c r="O93" s="42">
        <f>COUNTIF(E93:L93,"&gt;0")</f>
        <v>2</v>
      </c>
    </row>
    <row r="94" spans="1:15" ht="12.75">
      <c r="A94" s="25" t="s">
        <v>191</v>
      </c>
      <c r="B94" s="25" t="s">
        <v>192</v>
      </c>
      <c r="C94" s="22" t="s">
        <v>159</v>
      </c>
      <c r="D94" s="22" t="s">
        <v>85</v>
      </c>
      <c r="E94" s="15">
        <v>0</v>
      </c>
      <c r="F94" s="26">
        <v>30</v>
      </c>
      <c r="G94" s="11">
        <v>0</v>
      </c>
      <c r="H94" s="15">
        <v>36</v>
      </c>
      <c r="I94" s="11">
        <v>0</v>
      </c>
      <c r="J94" s="15">
        <v>0</v>
      </c>
      <c r="K94" s="11">
        <v>0</v>
      </c>
      <c r="L94" s="15">
        <v>0</v>
      </c>
      <c r="M94" s="26">
        <f>LARGE(E94:L94,1)+LARGE(E94:L94,2)+LARGE(E94:L94,3)+LARGE(E94:L94,4)</f>
        <v>66</v>
      </c>
      <c r="N94" s="10">
        <f>RANK(M94,M$3:M$168)</f>
        <v>92</v>
      </c>
      <c r="O94" s="42">
        <f>COUNTIF(E94:L94,"&gt;0")</f>
        <v>2</v>
      </c>
    </row>
    <row r="95" spans="1:15" ht="12.75">
      <c r="A95" s="4" t="s">
        <v>251</v>
      </c>
      <c r="B95" s="4" t="s">
        <v>225</v>
      </c>
      <c r="C95" s="11" t="s">
        <v>159</v>
      </c>
      <c r="D95" s="11" t="s">
        <v>85</v>
      </c>
      <c r="E95" s="10">
        <v>0</v>
      </c>
      <c r="F95" s="16">
        <v>0</v>
      </c>
      <c r="G95" s="10">
        <v>0</v>
      </c>
      <c r="H95" s="16">
        <v>30</v>
      </c>
      <c r="I95" s="10">
        <v>32</v>
      </c>
      <c r="J95" s="16">
        <v>0</v>
      </c>
      <c r="K95" s="10">
        <v>0</v>
      </c>
      <c r="L95" s="16">
        <v>0</v>
      </c>
      <c r="M95" s="26">
        <f>LARGE(E95:L95,1)+LARGE(E95:L95,2)+LARGE(E95:L95,3)+LARGE(E95:L95,4)</f>
        <v>62</v>
      </c>
      <c r="N95" s="10">
        <f>RANK(M95,M$3:M$168)</f>
        <v>93</v>
      </c>
      <c r="O95" s="42">
        <f>COUNTIF(E95:L95,"&gt;0")</f>
        <v>2</v>
      </c>
    </row>
    <row r="96" spans="1:15" ht="12.75">
      <c r="A96" s="25" t="s">
        <v>205</v>
      </c>
      <c r="B96" s="25" t="s">
        <v>206</v>
      </c>
      <c r="C96" s="22" t="s">
        <v>158</v>
      </c>
      <c r="D96" s="22" t="s">
        <v>85</v>
      </c>
      <c r="E96" s="11">
        <v>0</v>
      </c>
      <c r="F96" s="16">
        <v>0</v>
      </c>
      <c r="G96" s="11">
        <v>32</v>
      </c>
      <c r="H96" s="15">
        <v>0</v>
      </c>
      <c r="I96" s="11">
        <v>0</v>
      </c>
      <c r="J96" s="15">
        <v>30</v>
      </c>
      <c r="K96" s="11">
        <v>0</v>
      </c>
      <c r="L96" s="15">
        <v>0</v>
      </c>
      <c r="M96" s="26">
        <f>LARGE(E96:L96,1)+LARGE(E96:L96,2)+LARGE(E96:L96,3)+LARGE(E96:L96,4)</f>
        <v>62</v>
      </c>
      <c r="N96" s="10">
        <f>RANK(M96,M$3:M$168)</f>
        <v>93</v>
      </c>
      <c r="O96" s="42">
        <f>COUNTIF(E96:L96,"&gt;0")</f>
        <v>2</v>
      </c>
    </row>
    <row r="97" spans="1:15" ht="12.75">
      <c r="A97" s="25" t="s">
        <v>138</v>
      </c>
      <c r="B97" s="25" t="s">
        <v>139</v>
      </c>
      <c r="C97" s="22" t="s">
        <v>159</v>
      </c>
      <c r="D97" s="22" t="s">
        <v>84</v>
      </c>
      <c r="E97" s="11">
        <v>30</v>
      </c>
      <c r="F97" s="16">
        <v>0</v>
      </c>
      <c r="G97" s="10">
        <v>0</v>
      </c>
      <c r="H97" s="16">
        <v>0</v>
      </c>
      <c r="I97" s="10">
        <v>0</v>
      </c>
      <c r="J97" s="16">
        <v>0</v>
      </c>
      <c r="K97" s="10">
        <v>0</v>
      </c>
      <c r="L97" s="16">
        <v>31</v>
      </c>
      <c r="M97" s="26">
        <f>LARGE(E97:L97,1)+LARGE(E97:L97,2)+LARGE(E97:L97,3)+LARGE(E97:L97,4)</f>
        <v>61</v>
      </c>
      <c r="N97" s="10">
        <f>RANK(M97,M$3:M$168)</f>
        <v>95</v>
      </c>
      <c r="O97" s="42">
        <f>COUNTIF(E97:L97,"&gt;0")</f>
        <v>2</v>
      </c>
    </row>
    <row r="98" spans="1:15" ht="12.75">
      <c r="A98" s="4" t="s">
        <v>234</v>
      </c>
      <c r="B98" s="4" t="s">
        <v>235</v>
      </c>
      <c r="C98" s="11" t="s">
        <v>158</v>
      </c>
      <c r="D98" s="11" t="s">
        <v>85</v>
      </c>
      <c r="E98" s="26">
        <v>0</v>
      </c>
      <c r="F98" s="15">
        <v>0</v>
      </c>
      <c r="G98" s="11">
        <v>25</v>
      </c>
      <c r="H98" s="15">
        <v>0</v>
      </c>
      <c r="I98" s="11">
        <v>0</v>
      </c>
      <c r="J98" s="15">
        <v>0</v>
      </c>
      <c r="K98" s="11">
        <v>35</v>
      </c>
      <c r="L98" s="15">
        <v>0</v>
      </c>
      <c r="M98" s="26">
        <f>LARGE(E98:L98,1)+LARGE(E98:L98,2)+LARGE(E98:L98,3)+LARGE(E98:L98,4)</f>
        <v>60</v>
      </c>
      <c r="N98" s="10">
        <f>RANK(M98,M$3:M$168)</f>
        <v>96</v>
      </c>
      <c r="O98" s="42">
        <f>COUNTIF(E98:L98,"&gt;0")</f>
        <v>2</v>
      </c>
    </row>
    <row r="99" spans="1:15" ht="12.75">
      <c r="A99" s="25" t="s">
        <v>202</v>
      </c>
      <c r="B99" s="25" t="s">
        <v>29</v>
      </c>
      <c r="C99" s="22" t="s">
        <v>158</v>
      </c>
      <c r="D99" s="22" t="s">
        <v>85</v>
      </c>
      <c r="E99" s="26">
        <v>0</v>
      </c>
      <c r="F99" s="26">
        <v>0</v>
      </c>
      <c r="G99" s="11">
        <v>27</v>
      </c>
      <c r="H99" s="15">
        <v>33</v>
      </c>
      <c r="I99" s="11">
        <v>0</v>
      </c>
      <c r="J99" s="15">
        <v>0</v>
      </c>
      <c r="K99" s="11">
        <v>0</v>
      </c>
      <c r="L99" s="15">
        <v>0</v>
      </c>
      <c r="M99" s="26">
        <f>LARGE(E99:L99,1)+LARGE(E99:L99,2)+LARGE(E99:L99,3)+LARGE(E99:L99,4)</f>
        <v>60</v>
      </c>
      <c r="N99" s="10">
        <f>RANK(M99,M$3:M$168)</f>
        <v>96</v>
      </c>
      <c r="O99" s="42">
        <f>COUNTIF(E99:L99,"&gt;0")</f>
        <v>2</v>
      </c>
    </row>
    <row r="100" spans="1:15" ht="12.75">
      <c r="A100" s="4" t="s">
        <v>56</v>
      </c>
      <c r="B100" s="4" t="s">
        <v>46</v>
      </c>
      <c r="C100" s="11" t="s">
        <v>158</v>
      </c>
      <c r="D100" s="11" t="s">
        <v>84</v>
      </c>
      <c r="E100" s="15">
        <v>29</v>
      </c>
      <c r="F100" s="26">
        <v>0</v>
      </c>
      <c r="G100" s="10">
        <v>31</v>
      </c>
      <c r="H100" s="16">
        <v>0</v>
      </c>
      <c r="I100" s="10">
        <v>0</v>
      </c>
      <c r="J100" s="16">
        <v>0</v>
      </c>
      <c r="K100" s="10">
        <v>0</v>
      </c>
      <c r="L100" s="16">
        <v>0</v>
      </c>
      <c r="M100" s="26">
        <f>LARGE(E100:L100,1)+LARGE(E100:L100,2)+LARGE(E100:L100,3)+LARGE(E100:L100,4)</f>
        <v>60</v>
      </c>
      <c r="N100" s="10">
        <f>RANK(M100,M$3:M$168)</f>
        <v>96</v>
      </c>
      <c r="O100" s="42">
        <f>COUNTIF(E100:L100,"&gt;0")</f>
        <v>2</v>
      </c>
    </row>
    <row r="101" spans="1:15" ht="12.75">
      <c r="A101" s="4" t="s">
        <v>277</v>
      </c>
      <c r="B101" s="4" t="s">
        <v>250</v>
      </c>
      <c r="C101" s="11" t="s">
        <v>158</v>
      </c>
      <c r="D101" s="11" t="s">
        <v>85</v>
      </c>
      <c r="E101" s="15">
        <v>0</v>
      </c>
      <c r="F101" s="26">
        <v>0</v>
      </c>
      <c r="G101" s="11">
        <v>0</v>
      </c>
      <c r="H101" s="15">
        <v>0</v>
      </c>
      <c r="I101" s="11">
        <v>0</v>
      </c>
      <c r="J101" s="15">
        <v>32</v>
      </c>
      <c r="K101" s="11">
        <v>26</v>
      </c>
      <c r="L101" s="15">
        <v>0</v>
      </c>
      <c r="M101" s="26">
        <f>LARGE(E101:L101,1)+LARGE(E101:L101,2)+LARGE(E101:L101,3)+LARGE(E101:L101,4)</f>
        <v>58</v>
      </c>
      <c r="N101" s="10">
        <f>RANK(M101,M$3:M$168)</f>
        <v>99</v>
      </c>
      <c r="O101" s="42">
        <f>COUNTIF(E101:L101,"&gt;0")</f>
        <v>2</v>
      </c>
    </row>
    <row r="102" spans="1:15" ht="12.75">
      <c r="A102" s="4" t="s">
        <v>172</v>
      </c>
      <c r="B102" s="4" t="s">
        <v>120</v>
      </c>
      <c r="C102" s="11" t="s">
        <v>158</v>
      </c>
      <c r="D102" s="11" t="s">
        <v>85</v>
      </c>
      <c r="E102" s="15">
        <v>0</v>
      </c>
      <c r="F102" s="26">
        <v>25</v>
      </c>
      <c r="G102" s="11">
        <v>0</v>
      </c>
      <c r="H102" s="15">
        <v>0</v>
      </c>
      <c r="I102" s="11">
        <v>0</v>
      </c>
      <c r="J102" s="15">
        <v>0</v>
      </c>
      <c r="K102" s="11">
        <v>0</v>
      </c>
      <c r="L102" s="15">
        <v>33</v>
      </c>
      <c r="M102" s="26">
        <f>LARGE(E102:L102,1)+LARGE(E102:L102,2)+LARGE(E102:L102,3)+LARGE(E102:L102,4)</f>
        <v>58</v>
      </c>
      <c r="N102" s="10">
        <f>RANK(M102,M$3:M$168)</f>
        <v>99</v>
      </c>
      <c r="O102" s="42">
        <f>COUNTIF(E102:L102,"&gt;0")</f>
        <v>2</v>
      </c>
    </row>
    <row r="103" spans="1:15" ht="12.75">
      <c r="A103" s="4" t="s">
        <v>140</v>
      </c>
      <c r="B103" s="4" t="s">
        <v>27</v>
      </c>
      <c r="C103" s="11" t="s">
        <v>159</v>
      </c>
      <c r="D103" s="11" t="s">
        <v>85</v>
      </c>
      <c r="E103" s="15">
        <v>32</v>
      </c>
      <c r="F103" s="26">
        <v>24</v>
      </c>
      <c r="G103" s="11">
        <v>0</v>
      </c>
      <c r="H103" s="15">
        <v>0</v>
      </c>
      <c r="I103" s="11">
        <v>0</v>
      </c>
      <c r="J103" s="15">
        <v>0</v>
      </c>
      <c r="K103" s="11">
        <v>0</v>
      </c>
      <c r="L103" s="15">
        <v>0</v>
      </c>
      <c r="M103" s="26">
        <f>LARGE(E103:L103,1)+LARGE(E103:L103,2)+LARGE(E103:L103,3)+LARGE(E103:L103,4)</f>
        <v>56</v>
      </c>
      <c r="N103" s="10">
        <f>RANK(M103,M$3:M$168)</f>
        <v>101</v>
      </c>
      <c r="O103" s="42">
        <f>COUNTIF(E103:L103,"&gt;0")</f>
        <v>2</v>
      </c>
    </row>
    <row r="104" spans="1:15" ht="12.75">
      <c r="A104" s="4" t="s">
        <v>260</v>
      </c>
      <c r="B104" s="4" t="s">
        <v>261</v>
      </c>
      <c r="C104" s="11" t="s">
        <v>158</v>
      </c>
      <c r="D104" s="22" t="s">
        <v>147</v>
      </c>
      <c r="E104" s="15">
        <v>0</v>
      </c>
      <c r="F104" s="26">
        <v>0</v>
      </c>
      <c r="G104" s="11">
        <v>0</v>
      </c>
      <c r="H104" s="15">
        <v>28</v>
      </c>
      <c r="I104" s="11">
        <v>28</v>
      </c>
      <c r="J104" s="15">
        <v>0</v>
      </c>
      <c r="K104" s="11">
        <v>0</v>
      </c>
      <c r="L104" s="15">
        <v>0</v>
      </c>
      <c r="M104" s="26">
        <f>LARGE(E104:L104,1)+LARGE(E104:L104,2)+LARGE(E104:L104,3)+LARGE(E104:L104,4)</f>
        <v>56</v>
      </c>
      <c r="N104" s="10">
        <f>RANK(M104,M$3:M$168)</f>
        <v>101</v>
      </c>
      <c r="O104" s="42">
        <f>COUNTIF(E104:L104,"&gt;0")</f>
        <v>2</v>
      </c>
    </row>
    <row r="105" spans="1:15" ht="12.75">
      <c r="A105" s="25" t="s">
        <v>171</v>
      </c>
      <c r="B105" s="25" t="s">
        <v>18</v>
      </c>
      <c r="C105" s="22" t="s">
        <v>158</v>
      </c>
      <c r="D105" s="22" t="s">
        <v>84</v>
      </c>
      <c r="E105" s="15">
        <v>0</v>
      </c>
      <c r="F105" s="26">
        <v>28</v>
      </c>
      <c r="G105" s="10">
        <v>0</v>
      </c>
      <c r="H105" s="16">
        <v>0</v>
      </c>
      <c r="I105" s="10">
        <v>0</v>
      </c>
      <c r="J105" s="16">
        <v>0</v>
      </c>
      <c r="K105" s="10">
        <v>27</v>
      </c>
      <c r="L105" s="16">
        <v>0</v>
      </c>
      <c r="M105" s="26">
        <f>LARGE(E105:L105,1)+LARGE(E105:L105,2)+LARGE(E105:L105,3)+LARGE(E105:L105,4)</f>
        <v>55</v>
      </c>
      <c r="N105" s="10">
        <f>RANK(M105,M$3:M$168)</f>
        <v>103</v>
      </c>
      <c r="O105" s="42">
        <f>COUNTIF(E105:L105,"&gt;0")</f>
        <v>2</v>
      </c>
    </row>
    <row r="106" spans="1:15" ht="12.75">
      <c r="A106" s="4" t="s">
        <v>57</v>
      </c>
      <c r="B106" s="4" t="s">
        <v>14</v>
      </c>
      <c r="C106" s="11" t="s">
        <v>158</v>
      </c>
      <c r="D106" s="22" t="s">
        <v>84</v>
      </c>
      <c r="E106" s="15">
        <v>22</v>
      </c>
      <c r="F106" s="26">
        <v>0</v>
      </c>
      <c r="G106" s="11">
        <v>0</v>
      </c>
      <c r="H106" s="15">
        <v>31</v>
      </c>
      <c r="I106" s="11">
        <v>0</v>
      </c>
      <c r="J106" s="15">
        <v>0</v>
      </c>
      <c r="K106" s="11">
        <v>0</v>
      </c>
      <c r="L106" s="15">
        <v>0</v>
      </c>
      <c r="M106" s="26">
        <f>LARGE(E106:L106,1)+LARGE(E106:L106,2)+LARGE(E106:L106,3)+LARGE(E106:L106,4)</f>
        <v>53</v>
      </c>
      <c r="N106" s="10">
        <f>RANK(M106,M$3:M$168)</f>
        <v>104</v>
      </c>
      <c r="O106" s="42">
        <f>COUNTIF(E106:L106,"&gt;0")</f>
        <v>2</v>
      </c>
    </row>
    <row r="107" spans="1:15" ht="12.75">
      <c r="A107" s="4" t="s">
        <v>102</v>
      </c>
      <c r="B107" s="4" t="s">
        <v>61</v>
      </c>
      <c r="C107" s="11" t="s">
        <v>158</v>
      </c>
      <c r="D107" s="11" t="s">
        <v>85</v>
      </c>
      <c r="E107" s="15">
        <v>24</v>
      </c>
      <c r="F107" s="26">
        <v>0</v>
      </c>
      <c r="G107" s="10">
        <v>29</v>
      </c>
      <c r="H107" s="16">
        <v>0</v>
      </c>
      <c r="I107" s="10">
        <v>0</v>
      </c>
      <c r="J107" s="16">
        <v>0</v>
      </c>
      <c r="K107" s="10">
        <v>0</v>
      </c>
      <c r="L107" s="16">
        <v>0</v>
      </c>
      <c r="M107" s="26">
        <f>LARGE(E107:L107,1)+LARGE(E107:L107,2)+LARGE(E107:L107,3)+LARGE(E107:L107,4)</f>
        <v>53</v>
      </c>
      <c r="N107" s="10">
        <f>RANK(M107,M$3:M$168)</f>
        <v>104</v>
      </c>
      <c r="O107" s="42">
        <f>COUNTIF(E107:L107,"&gt;0")</f>
        <v>2</v>
      </c>
    </row>
    <row r="108" spans="1:15" ht="12.75">
      <c r="A108" s="4" t="s">
        <v>229</v>
      </c>
      <c r="B108" s="4" t="s">
        <v>33</v>
      </c>
      <c r="C108" s="11" t="s">
        <v>158</v>
      </c>
      <c r="D108" s="11" t="s">
        <v>146</v>
      </c>
      <c r="E108" s="15">
        <v>0</v>
      </c>
      <c r="F108" s="26">
        <v>0</v>
      </c>
      <c r="G108" s="11">
        <v>15</v>
      </c>
      <c r="H108" s="15">
        <v>37</v>
      </c>
      <c r="I108" s="11">
        <v>0</v>
      </c>
      <c r="J108" s="15">
        <v>0</v>
      </c>
      <c r="K108" s="11">
        <v>0</v>
      </c>
      <c r="L108" s="15">
        <v>0</v>
      </c>
      <c r="M108" s="26">
        <f>LARGE(E108:L108,1)+LARGE(E108:L108,2)+LARGE(E108:L108,3)+LARGE(E108:L108,4)</f>
        <v>52</v>
      </c>
      <c r="N108" s="10">
        <f>RANK(M108,M$3:M$168)</f>
        <v>106</v>
      </c>
      <c r="O108" s="42">
        <f>COUNTIF(E108:L108,"&gt;0")</f>
        <v>2</v>
      </c>
    </row>
    <row r="109" spans="1:15" ht="12.75">
      <c r="A109" s="4" t="s">
        <v>164</v>
      </c>
      <c r="B109" s="4" t="s">
        <v>92</v>
      </c>
      <c r="C109" s="11" t="s">
        <v>158</v>
      </c>
      <c r="D109" s="11" t="s">
        <v>147</v>
      </c>
      <c r="E109" s="15">
        <v>0</v>
      </c>
      <c r="F109" s="26">
        <v>0</v>
      </c>
      <c r="G109" s="11">
        <v>0</v>
      </c>
      <c r="H109" s="15">
        <v>0</v>
      </c>
      <c r="I109" s="11">
        <v>35</v>
      </c>
      <c r="J109" s="15">
        <v>17</v>
      </c>
      <c r="K109" s="11">
        <v>0</v>
      </c>
      <c r="L109" s="15">
        <v>0</v>
      </c>
      <c r="M109" s="26">
        <f>LARGE(E109:L109,1)+LARGE(E109:L109,2)+LARGE(E109:L109,3)+LARGE(E109:L109,4)</f>
        <v>52</v>
      </c>
      <c r="N109" s="10">
        <f>RANK(M109,M$3:M$168)</f>
        <v>106</v>
      </c>
      <c r="O109" s="42">
        <f>COUNTIF(E109:L109,"&gt;0")</f>
        <v>2</v>
      </c>
    </row>
    <row r="110" spans="1:15" ht="12.75">
      <c r="A110" s="25" t="s">
        <v>129</v>
      </c>
      <c r="B110" s="25" t="s">
        <v>130</v>
      </c>
      <c r="C110" s="22" t="s">
        <v>158</v>
      </c>
      <c r="D110" s="22" t="s">
        <v>146</v>
      </c>
      <c r="E110" s="15">
        <v>12</v>
      </c>
      <c r="F110" s="26">
        <v>0</v>
      </c>
      <c r="G110" s="10">
        <v>0</v>
      </c>
      <c r="H110" s="16">
        <v>0</v>
      </c>
      <c r="I110" s="10">
        <v>0</v>
      </c>
      <c r="J110" s="16">
        <v>0</v>
      </c>
      <c r="K110" s="10">
        <v>0</v>
      </c>
      <c r="L110" s="16">
        <v>39</v>
      </c>
      <c r="M110" s="26">
        <f>LARGE(E110:L110,1)+LARGE(E110:L110,2)+LARGE(E110:L110,3)+LARGE(E110:L110,4)</f>
        <v>51</v>
      </c>
      <c r="N110" s="10">
        <f>RANK(M110,M$3:M$168)</f>
        <v>108</v>
      </c>
      <c r="O110" s="42">
        <f>COUNTIF(E110:L110,"&gt;0")</f>
        <v>2</v>
      </c>
    </row>
    <row r="111" spans="1:15" ht="12.75">
      <c r="A111" s="4" t="s">
        <v>175</v>
      </c>
      <c r="B111" s="4" t="s">
        <v>179</v>
      </c>
      <c r="C111" s="11" t="s">
        <v>158</v>
      </c>
      <c r="D111" s="11" t="s">
        <v>147</v>
      </c>
      <c r="E111" s="15">
        <v>0</v>
      </c>
      <c r="F111" s="26">
        <v>21</v>
      </c>
      <c r="G111" s="11">
        <v>0</v>
      </c>
      <c r="H111" s="15">
        <v>0</v>
      </c>
      <c r="I111" s="11">
        <v>0</v>
      </c>
      <c r="J111" s="15">
        <v>30</v>
      </c>
      <c r="K111" s="11">
        <v>0</v>
      </c>
      <c r="L111" s="15">
        <v>0</v>
      </c>
      <c r="M111" s="26">
        <f>LARGE(E111:L111,1)+LARGE(E111:L111,2)+LARGE(E111:L111,3)+LARGE(E111:L111,4)</f>
        <v>51</v>
      </c>
      <c r="N111" s="10">
        <f>RANK(M111,M$3:M$168)</f>
        <v>108</v>
      </c>
      <c r="O111" s="42">
        <f>COUNTIF(E111:L111,"&gt;0")</f>
        <v>2</v>
      </c>
    </row>
    <row r="112" spans="1:15" ht="12.75">
      <c r="A112" s="4" t="s">
        <v>144</v>
      </c>
      <c r="B112" s="4" t="s">
        <v>145</v>
      </c>
      <c r="C112" s="11" t="s">
        <v>159</v>
      </c>
      <c r="D112" s="22" t="s">
        <v>84</v>
      </c>
      <c r="E112" s="15">
        <v>24</v>
      </c>
      <c r="F112" s="26">
        <v>27</v>
      </c>
      <c r="G112" s="11">
        <v>0</v>
      </c>
      <c r="H112" s="15">
        <v>0</v>
      </c>
      <c r="I112" s="11">
        <v>0</v>
      </c>
      <c r="J112" s="15">
        <v>0</v>
      </c>
      <c r="K112" s="11">
        <v>0</v>
      </c>
      <c r="L112" s="15">
        <v>0</v>
      </c>
      <c r="M112" s="26">
        <f>LARGE(E112:L112,1)+LARGE(E112:L112,2)+LARGE(E112:L112,3)+LARGE(E112:L112,4)</f>
        <v>51</v>
      </c>
      <c r="N112" s="10">
        <f>RANK(M112,M$3:M$168)</f>
        <v>108</v>
      </c>
      <c r="O112" s="42">
        <f>COUNTIF(E112:L112,"&gt;0")</f>
        <v>2</v>
      </c>
    </row>
    <row r="113" spans="1:15" ht="12.75">
      <c r="A113" s="4" t="s">
        <v>91</v>
      </c>
      <c r="B113" s="4" t="s">
        <v>92</v>
      </c>
      <c r="C113" s="11" t="s">
        <v>158</v>
      </c>
      <c r="D113" s="22" t="s">
        <v>147</v>
      </c>
      <c r="E113" s="15">
        <v>26</v>
      </c>
      <c r="F113" s="26">
        <v>24</v>
      </c>
      <c r="G113" s="10">
        <v>0</v>
      </c>
      <c r="H113" s="16">
        <v>0</v>
      </c>
      <c r="I113" s="10">
        <v>0</v>
      </c>
      <c r="J113" s="16">
        <v>0</v>
      </c>
      <c r="K113" s="10">
        <v>0</v>
      </c>
      <c r="L113" s="16">
        <v>0</v>
      </c>
      <c r="M113" s="26">
        <f>LARGE(E113:L113,1)+LARGE(E113:L113,2)+LARGE(E113:L113,3)+LARGE(E113:L113,4)</f>
        <v>50</v>
      </c>
      <c r="N113" s="10">
        <f>RANK(M113,M$3:M$168)</f>
        <v>111</v>
      </c>
      <c r="O113" s="42">
        <f>COUNTIF(E113:L113,"&gt;0")</f>
        <v>2</v>
      </c>
    </row>
    <row r="114" spans="1:15" ht="12.75">
      <c r="A114" s="4" t="s">
        <v>47</v>
      </c>
      <c r="B114" s="4" t="s">
        <v>48</v>
      </c>
      <c r="C114" s="11" t="s">
        <v>158</v>
      </c>
      <c r="D114" s="22" t="s">
        <v>85</v>
      </c>
      <c r="E114" s="15">
        <v>26</v>
      </c>
      <c r="F114" s="26">
        <v>0</v>
      </c>
      <c r="G114" s="11">
        <v>24</v>
      </c>
      <c r="H114" s="15">
        <v>0</v>
      </c>
      <c r="I114" s="11">
        <v>0</v>
      </c>
      <c r="J114" s="15">
        <v>0</v>
      </c>
      <c r="K114" s="11">
        <v>0</v>
      </c>
      <c r="L114" s="15">
        <v>0</v>
      </c>
      <c r="M114" s="26">
        <f>LARGE(E114:L114,1)+LARGE(E114:L114,2)+LARGE(E114:L114,3)+LARGE(E114:L114,4)</f>
        <v>50</v>
      </c>
      <c r="N114" s="10">
        <f>RANK(M114,M$3:M$168)</f>
        <v>111</v>
      </c>
      <c r="O114" s="42">
        <f>COUNTIF(E114:L114,"&gt;0")</f>
        <v>2</v>
      </c>
    </row>
    <row r="115" spans="1:15" ht="12.75">
      <c r="A115" s="4" t="s">
        <v>106</v>
      </c>
      <c r="B115" s="4" t="s">
        <v>88</v>
      </c>
      <c r="C115" s="11" t="s">
        <v>159</v>
      </c>
      <c r="D115" s="11" t="s">
        <v>85</v>
      </c>
      <c r="E115" s="15">
        <v>28</v>
      </c>
      <c r="F115" s="26">
        <v>0</v>
      </c>
      <c r="G115" s="11">
        <v>0</v>
      </c>
      <c r="H115" s="15">
        <v>20</v>
      </c>
      <c r="I115" s="11">
        <v>0</v>
      </c>
      <c r="J115" s="15">
        <v>0</v>
      </c>
      <c r="K115" s="11">
        <v>0</v>
      </c>
      <c r="L115" s="15">
        <v>0</v>
      </c>
      <c r="M115" s="26">
        <f>LARGE(E115:L115,1)+LARGE(E115:L115,2)+LARGE(E115:L115,3)+LARGE(E115:L115,4)</f>
        <v>48</v>
      </c>
      <c r="N115" s="10">
        <f>RANK(M115,M$3:M$168)</f>
        <v>113</v>
      </c>
      <c r="O115" s="42">
        <f>COUNTIF(E115:L115,"&gt;0")</f>
        <v>2</v>
      </c>
    </row>
    <row r="116" spans="1:15" ht="12.75">
      <c r="A116" s="25" t="s">
        <v>262</v>
      </c>
      <c r="B116" s="25" t="s">
        <v>300</v>
      </c>
      <c r="C116" s="22" t="s">
        <v>158</v>
      </c>
      <c r="D116" s="22" t="s">
        <v>85</v>
      </c>
      <c r="E116" s="15">
        <v>0</v>
      </c>
      <c r="F116" s="26">
        <v>0</v>
      </c>
      <c r="G116" s="10">
        <v>0</v>
      </c>
      <c r="H116" s="16">
        <v>24</v>
      </c>
      <c r="I116" s="10">
        <v>0</v>
      </c>
      <c r="J116" s="16">
        <v>0</v>
      </c>
      <c r="K116" s="10">
        <v>0</v>
      </c>
      <c r="L116" s="16">
        <v>23</v>
      </c>
      <c r="M116" s="26">
        <f>LARGE(E116:L116,1)+LARGE(E116:L116,2)+LARGE(E116:L116,3)+LARGE(E116:L116,4)</f>
        <v>47</v>
      </c>
      <c r="N116" s="10">
        <f>RANK(M116,M$3:M$168)</f>
        <v>114</v>
      </c>
      <c r="O116" s="42">
        <f>COUNTIF(E116:L116,"&gt;0")</f>
        <v>2</v>
      </c>
    </row>
    <row r="117" spans="1:15" ht="12.75">
      <c r="A117" s="4" t="s">
        <v>278</v>
      </c>
      <c r="B117" s="4" t="s">
        <v>279</v>
      </c>
      <c r="C117" s="11" t="s">
        <v>158</v>
      </c>
      <c r="D117" s="11" t="s">
        <v>147</v>
      </c>
      <c r="E117" s="15">
        <v>0</v>
      </c>
      <c r="F117" s="26">
        <v>0</v>
      </c>
      <c r="G117" s="11">
        <v>0</v>
      </c>
      <c r="H117" s="15">
        <v>0</v>
      </c>
      <c r="I117" s="11">
        <v>0</v>
      </c>
      <c r="J117" s="15">
        <v>25</v>
      </c>
      <c r="K117" s="11">
        <v>0</v>
      </c>
      <c r="L117" s="15">
        <v>21</v>
      </c>
      <c r="M117" s="26">
        <f>LARGE(E117:L117,1)+LARGE(E117:L117,2)+LARGE(E117:L117,3)+LARGE(E117:L117,4)</f>
        <v>46</v>
      </c>
      <c r="N117" s="10">
        <f>RANK(M117,M$3:M$168)</f>
        <v>115</v>
      </c>
      <c r="O117" s="42">
        <f>COUNTIF(E117:L117,"&gt;0")</f>
        <v>2</v>
      </c>
    </row>
    <row r="118" spans="1:15" ht="12.75">
      <c r="A118" s="25" t="s">
        <v>198</v>
      </c>
      <c r="B118" s="25" t="s">
        <v>24</v>
      </c>
      <c r="C118" s="22" t="s">
        <v>158</v>
      </c>
      <c r="D118" s="22" t="s">
        <v>85</v>
      </c>
      <c r="E118" s="15">
        <v>0</v>
      </c>
      <c r="F118" s="26">
        <v>0</v>
      </c>
      <c r="G118" s="10">
        <v>18</v>
      </c>
      <c r="H118" s="16">
        <v>27</v>
      </c>
      <c r="I118" s="10">
        <v>0</v>
      </c>
      <c r="J118" s="16">
        <v>0</v>
      </c>
      <c r="K118" s="10">
        <v>0</v>
      </c>
      <c r="L118" s="16">
        <v>0</v>
      </c>
      <c r="M118" s="26">
        <f>LARGE(E118:L118,1)+LARGE(E118:L118,2)+LARGE(E118:L118,3)+LARGE(E118:L118,4)</f>
        <v>45</v>
      </c>
      <c r="N118" s="10">
        <f>RANK(M118,M$3:M$168)</f>
        <v>116</v>
      </c>
      <c r="O118" s="42">
        <f>COUNTIF(E118:L118,"&gt;0")</f>
        <v>2</v>
      </c>
    </row>
    <row r="119" spans="1:15" ht="12.75">
      <c r="A119" s="4" t="s">
        <v>97</v>
      </c>
      <c r="B119" s="4" t="s">
        <v>98</v>
      </c>
      <c r="C119" s="11" t="s">
        <v>158</v>
      </c>
      <c r="D119" s="22" t="s">
        <v>147</v>
      </c>
      <c r="E119" s="15">
        <v>15</v>
      </c>
      <c r="F119" s="11">
        <v>30</v>
      </c>
      <c r="G119" s="15">
        <v>0</v>
      </c>
      <c r="H119" s="11">
        <v>0</v>
      </c>
      <c r="I119" s="15">
        <v>0</v>
      </c>
      <c r="J119" s="11">
        <v>0</v>
      </c>
      <c r="K119" s="15">
        <v>0</v>
      </c>
      <c r="L119" s="11">
        <v>0</v>
      </c>
      <c r="M119" s="26">
        <f>LARGE(E119:L119,1)+LARGE(E119:L119,2)+LARGE(E119:L119,3)+LARGE(E119:L119,4)</f>
        <v>45</v>
      </c>
      <c r="N119" s="10">
        <f>RANK(M119,M$3:M$168)</f>
        <v>116</v>
      </c>
      <c r="O119" s="42">
        <f>COUNTIF(E119:L119,"&gt;0")</f>
        <v>2</v>
      </c>
    </row>
    <row r="120" spans="1:15" ht="12.75">
      <c r="A120" s="4" t="s">
        <v>94</v>
      </c>
      <c r="B120" s="4" t="s">
        <v>95</v>
      </c>
      <c r="C120" s="11" t="s">
        <v>158</v>
      </c>
      <c r="D120" s="11" t="s">
        <v>85</v>
      </c>
      <c r="E120" s="15">
        <v>21</v>
      </c>
      <c r="F120" s="11">
        <v>24</v>
      </c>
      <c r="G120" s="15">
        <v>0</v>
      </c>
      <c r="H120" s="11">
        <v>0</v>
      </c>
      <c r="I120" s="15">
        <v>0</v>
      </c>
      <c r="J120" s="11">
        <v>0</v>
      </c>
      <c r="K120" s="15">
        <v>0</v>
      </c>
      <c r="L120" s="11">
        <v>0</v>
      </c>
      <c r="M120" s="26">
        <f>LARGE(E120:L120,1)+LARGE(E120:L120,2)+LARGE(E120:L120,3)+LARGE(E120:L120,4)</f>
        <v>45</v>
      </c>
      <c r="N120" s="10">
        <f>RANK(M120,M$3:M$168)</f>
        <v>116</v>
      </c>
      <c r="O120" s="42">
        <f>COUNTIF(E120:L120,"&gt;0")</f>
        <v>2</v>
      </c>
    </row>
    <row r="121" spans="1:15" ht="12.75">
      <c r="A121" s="4" t="s">
        <v>214</v>
      </c>
      <c r="B121" s="4" t="s">
        <v>32</v>
      </c>
      <c r="C121" s="11" t="s">
        <v>158</v>
      </c>
      <c r="D121" s="11" t="s">
        <v>146</v>
      </c>
      <c r="E121" s="15">
        <v>0</v>
      </c>
      <c r="F121" s="11">
        <v>0</v>
      </c>
      <c r="G121" s="15">
        <v>19</v>
      </c>
      <c r="H121" s="11">
        <v>25</v>
      </c>
      <c r="I121" s="15">
        <v>0</v>
      </c>
      <c r="J121" s="11">
        <v>0</v>
      </c>
      <c r="K121" s="15">
        <v>0</v>
      </c>
      <c r="L121" s="11">
        <v>0</v>
      </c>
      <c r="M121" s="26">
        <f>LARGE(E121:L121,1)+LARGE(E121:L121,2)+LARGE(E121:L121,3)+LARGE(E121:L121,4)</f>
        <v>44</v>
      </c>
      <c r="N121" s="10">
        <f>RANK(M121,M$3:M$168)</f>
        <v>119</v>
      </c>
      <c r="O121" s="42">
        <f>COUNTIF(E121:L121,"&gt;0")</f>
        <v>2</v>
      </c>
    </row>
    <row r="122" spans="1:15" ht="12.75">
      <c r="A122" s="25" t="s">
        <v>207</v>
      </c>
      <c r="B122" s="25" t="s">
        <v>208</v>
      </c>
      <c r="C122" s="22" t="s">
        <v>158</v>
      </c>
      <c r="D122" s="22" t="s">
        <v>85</v>
      </c>
      <c r="E122" s="15">
        <v>0</v>
      </c>
      <c r="F122" s="11">
        <v>0</v>
      </c>
      <c r="G122" s="15">
        <v>17</v>
      </c>
      <c r="H122" s="11">
        <v>27</v>
      </c>
      <c r="I122" s="15">
        <v>0</v>
      </c>
      <c r="J122" s="11">
        <v>0</v>
      </c>
      <c r="K122" s="15">
        <v>0</v>
      </c>
      <c r="L122" s="11">
        <v>0</v>
      </c>
      <c r="M122" s="26">
        <f>LARGE(E122:L122,1)+LARGE(E122:L122,2)+LARGE(E122:L122,3)+LARGE(E122:L122,4)</f>
        <v>44</v>
      </c>
      <c r="N122" s="10">
        <f>RANK(M122,M$3:M$168)</f>
        <v>119</v>
      </c>
      <c r="O122" s="42">
        <f>COUNTIF(E122:L122,"&gt;0")</f>
        <v>2</v>
      </c>
    </row>
    <row r="123" spans="1:15" ht="12.75">
      <c r="A123" s="4" t="s">
        <v>93</v>
      </c>
      <c r="B123" s="4" t="s">
        <v>15</v>
      </c>
      <c r="C123" s="11" t="s">
        <v>158</v>
      </c>
      <c r="D123" s="11" t="s">
        <v>146</v>
      </c>
      <c r="E123" s="15">
        <v>16</v>
      </c>
      <c r="F123" s="11">
        <v>0</v>
      </c>
      <c r="G123" s="15">
        <v>0</v>
      </c>
      <c r="H123" s="11">
        <v>0</v>
      </c>
      <c r="I123" s="15">
        <v>0</v>
      </c>
      <c r="J123" s="11">
        <v>25</v>
      </c>
      <c r="K123" s="15">
        <v>0</v>
      </c>
      <c r="L123" s="11">
        <v>0</v>
      </c>
      <c r="M123" s="26">
        <f>LARGE(E123:L123,1)+LARGE(E123:L123,2)+LARGE(E123:L123,3)+LARGE(E123:L123,4)</f>
        <v>41</v>
      </c>
      <c r="N123" s="10">
        <f>RANK(M123,M$3:M$168)</f>
        <v>121</v>
      </c>
      <c r="O123" s="42">
        <f>COUNTIF(E123:L123,"&gt;0")</f>
        <v>2</v>
      </c>
    </row>
    <row r="124" spans="1:15" ht="12.75">
      <c r="A124" s="4" t="s">
        <v>264</v>
      </c>
      <c r="B124" s="4" t="s">
        <v>266</v>
      </c>
      <c r="C124" s="11" t="s">
        <v>158</v>
      </c>
      <c r="D124" s="11" t="s">
        <v>147</v>
      </c>
      <c r="E124" s="15">
        <v>0</v>
      </c>
      <c r="F124" s="11">
        <v>0</v>
      </c>
      <c r="G124" s="15">
        <v>0</v>
      </c>
      <c r="H124" s="11">
        <v>0</v>
      </c>
      <c r="I124" s="15">
        <v>41</v>
      </c>
      <c r="J124" s="11">
        <v>0</v>
      </c>
      <c r="K124" s="15">
        <v>0</v>
      </c>
      <c r="L124" s="11">
        <v>0</v>
      </c>
      <c r="M124" s="26">
        <f>LARGE(E124:L124,1)+LARGE(E124:L124,2)+LARGE(E124:L124,3)+LARGE(E124:L124,4)</f>
        <v>41</v>
      </c>
      <c r="N124" s="10">
        <f>RANK(M124,M$3:M$168)</f>
        <v>121</v>
      </c>
      <c r="O124" s="42">
        <f>COUNTIF(E124:L124,"&gt;0")</f>
        <v>1</v>
      </c>
    </row>
    <row r="125" spans="1:15" ht="12.75">
      <c r="A125" s="4" t="s">
        <v>126</v>
      </c>
      <c r="B125" s="4" t="s">
        <v>50</v>
      </c>
      <c r="C125" s="11" t="s">
        <v>158</v>
      </c>
      <c r="D125" s="11" t="s">
        <v>146</v>
      </c>
      <c r="E125" s="15">
        <v>0</v>
      </c>
      <c r="F125" s="11">
        <v>0</v>
      </c>
      <c r="G125" s="15">
        <v>0</v>
      </c>
      <c r="H125" s="11">
        <v>40</v>
      </c>
      <c r="I125" s="15">
        <v>0</v>
      </c>
      <c r="J125" s="11">
        <v>0</v>
      </c>
      <c r="K125" s="15">
        <v>0</v>
      </c>
      <c r="L125" s="11">
        <v>0</v>
      </c>
      <c r="M125" s="26">
        <f>LARGE(E125:L125,1)+LARGE(E125:L125,2)+LARGE(E125:L125,3)+LARGE(E125:L125,4)</f>
        <v>40</v>
      </c>
      <c r="N125" s="10">
        <f>RANK(M125,M$3:M$168)</f>
        <v>123</v>
      </c>
      <c r="O125" s="42">
        <f>COUNTIF(E125:L125,"&gt;0")</f>
        <v>1</v>
      </c>
    </row>
    <row r="126" spans="1:15" ht="12.75">
      <c r="A126" s="4" t="s">
        <v>224</v>
      </c>
      <c r="B126" s="4" t="s">
        <v>225</v>
      </c>
      <c r="C126" s="11" t="s">
        <v>159</v>
      </c>
      <c r="D126" s="11" t="s">
        <v>84</v>
      </c>
      <c r="E126" s="15">
        <v>0</v>
      </c>
      <c r="F126" s="11">
        <v>0</v>
      </c>
      <c r="G126" s="15">
        <v>0</v>
      </c>
      <c r="H126" s="11">
        <v>0</v>
      </c>
      <c r="I126" s="15">
        <v>0</v>
      </c>
      <c r="J126" s="11">
        <v>0</v>
      </c>
      <c r="K126" s="15">
        <v>0</v>
      </c>
      <c r="L126" s="11">
        <v>38</v>
      </c>
      <c r="M126" s="26">
        <f>LARGE(E126:L126,1)+LARGE(E126:L126,2)+LARGE(E126:L126,3)+LARGE(E126:L126,4)</f>
        <v>38</v>
      </c>
      <c r="N126" s="10">
        <f>RANK(M126,M$3:M$168)</f>
        <v>124</v>
      </c>
      <c r="O126" s="42">
        <f>COUNTIF(E126:L126,"&gt;0")</f>
        <v>1</v>
      </c>
    </row>
    <row r="127" spans="1:15" ht="12.75">
      <c r="A127" s="4" t="s">
        <v>220</v>
      </c>
      <c r="B127" s="4" t="s">
        <v>221</v>
      </c>
      <c r="C127" s="11" t="s">
        <v>159</v>
      </c>
      <c r="D127" s="11" t="s">
        <v>85</v>
      </c>
      <c r="E127" s="15">
        <v>0</v>
      </c>
      <c r="F127" s="11">
        <v>0</v>
      </c>
      <c r="G127" s="15">
        <v>0</v>
      </c>
      <c r="H127" s="11">
        <v>0</v>
      </c>
      <c r="I127" s="15">
        <v>0</v>
      </c>
      <c r="J127" s="11">
        <v>0</v>
      </c>
      <c r="K127" s="15">
        <v>0</v>
      </c>
      <c r="L127" s="11">
        <v>38</v>
      </c>
      <c r="M127" s="26">
        <f>LARGE(E127:L127,1)+LARGE(E127:L127,2)+LARGE(E127:L127,3)+LARGE(E127:L127,4)</f>
        <v>38</v>
      </c>
      <c r="N127" s="10">
        <f>RANK(M127,M$3:M$168)</f>
        <v>124</v>
      </c>
      <c r="O127" s="42">
        <f>COUNTIF(E127:L127,"&gt;0")</f>
        <v>1</v>
      </c>
    </row>
    <row r="128" spans="1:15" ht="12.75">
      <c r="A128" s="4" t="s">
        <v>175</v>
      </c>
      <c r="B128" s="4" t="s">
        <v>176</v>
      </c>
      <c r="C128" s="11" t="s">
        <v>158</v>
      </c>
      <c r="D128" s="11" t="s">
        <v>146</v>
      </c>
      <c r="E128" s="15">
        <v>0</v>
      </c>
      <c r="F128" s="11">
        <v>38</v>
      </c>
      <c r="G128" s="15">
        <v>0</v>
      </c>
      <c r="H128" s="11">
        <v>0</v>
      </c>
      <c r="I128" s="15">
        <v>0</v>
      </c>
      <c r="J128" s="11">
        <v>0</v>
      </c>
      <c r="K128" s="15">
        <v>0</v>
      </c>
      <c r="L128" s="11">
        <v>0</v>
      </c>
      <c r="M128" s="26">
        <f>LARGE(E128:L128,1)+LARGE(E128:L128,2)+LARGE(E128:L128,3)+LARGE(E128:L128,4)</f>
        <v>38</v>
      </c>
      <c r="N128" s="10">
        <f>RANK(M128,M$3:M$168)</f>
        <v>124</v>
      </c>
      <c r="O128" s="42">
        <f>COUNTIF(E128:L128,"&gt;0")</f>
        <v>1</v>
      </c>
    </row>
    <row r="129" spans="1:15" ht="12.75">
      <c r="A129" s="4" t="s">
        <v>188</v>
      </c>
      <c r="B129" s="4" t="s">
        <v>189</v>
      </c>
      <c r="C129" s="11" t="s">
        <v>158</v>
      </c>
      <c r="D129" s="22" t="s">
        <v>85</v>
      </c>
      <c r="E129" s="15">
        <v>0</v>
      </c>
      <c r="F129" s="11">
        <v>38</v>
      </c>
      <c r="G129" s="15">
        <v>0</v>
      </c>
      <c r="H129" s="11">
        <v>0</v>
      </c>
      <c r="I129" s="15">
        <v>0</v>
      </c>
      <c r="J129" s="11">
        <v>0</v>
      </c>
      <c r="K129" s="15">
        <v>0</v>
      </c>
      <c r="L129" s="11">
        <v>0</v>
      </c>
      <c r="M129" s="26">
        <f>LARGE(E129:L129,1)+LARGE(E129:L129,2)+LARGE(E129:L129,3)+LARGE(E129:L129,4)</f>
        <v>38</v>
      </c>
      <c r="N129" s="10">
        <f>RANK(M129,M$3:M$168)</f>
        <v>124</v>
      </c>
      <c r="O129" s="42">
        <f>COUNTIF(E129:L129,"&gt;0")</f>
        <v>1</v>
      </c>
    </row>
    <row r="130" spans="1:15" ht="12.75">
      <c r="A130" s="4" t="s">
        <v>290</v>
      </c>
      <c r="B130" s="4" t="s">
        <v>192</v>
      </c>
      <c r="C130" s="11" t="s">
        <v>159</v>
      </c>
      <c r="D130" s="11" t="s">
        <v>146</v>
      </c>
      <c r="E130" s="15">
        <v>0</v>
      </c>
      <c r="F130" s="11">
        <v>0</v>
      </c>
      <c r="G130" s="15">
        <v>0</v>
      </c>
      <c r="H130" s="11">
        <v>0</v>
      </c>
      <c r="I130" s="15">
        <v>0</v>
      </c>
      <c r="J130" s="11">
        <v>0</v>
      </c>
      <c r="K130" s="15">
        <v>0</v>
      </c>
      <c r="L130" s="11">
        <v>37</v>
      </c>
      <c r="M130" s="26">
        <f>LARGE(E130:L130,1)+LARGE(E130:L130,2)+LARGE(E130:L130,3)+LARGE(E130:L130,4)</f>
        <v>37</v>
      </c>
      <c r="N130" s="10">
        <f>RANK(M130,M$3:M$168)</f>
        <v>128</v>
      </c>
      <c r="O130" s="42">
        <f>COUNTIF(E130:L130,"&gt;0")</f>
        <v>1</v>
      </c>
    </row>
    <row r="131" spans="1:15" ht="12.75">
      <c r="A131" s="4" t="s">
        <v>271</v>
      </c>
      <c r="B131" s="4" t="s">
        <v>82</v>
      </c>
      <c r="C131" s="11" t="s">
        <v>158</v>
      </c>
      <c r="D131" s="11" t="s">
        <v>146</v>
      </c>
      <c r="E131" s="15">
        <v>0</v>
      </c>
      <c r="F131" s="11">
        <v>0</v>
      </c>
      <c r="G131" s="15">
        <v>0</v>
      </c>
      <c r="H131" s="11">
        <v>0</v>
      </c>
      <c r="I131" s="15">
        <v>0</v>
      </c>
      <c r="J131" s="11">
        <v>36</v>
      </c>
      <c r="K131" s="15">
        <v>0</v>
      </c>
      <c r="L131" s="11">
        <v>0</v>
      </c>
      <c r="M131" s="26">
        <f>LARGE(E131:L131,1)+LARGE(E131:L131,2)+LARGE(E131:L131,3)+LARGE(E131:L131,4)</f>
        <v>36</v>
      </c>
      <c r="N131" s="10">
        <f>RANK(M131,M$3:M$168)</f>
        <v>129</v>
      </c>
      <c r="O131" s="42">
        <f>COUNTIF(E131:L131,"&gt;0")</f>
        <v>1</v>
      </c>
    </row>
    <row r="132" spans="1:15" ht="12.75">
      <c r="A132" s="4" t="s">
        <v>294</v>
      </c>
      <c r="B132" s="4" t="s">
        <v>295</v>
      </c>
      <c r="C132" s="11" t="s">
        <v>158</v>
      </c>
      <c r="D132" s="11" t="s">
        <v>85</v>
      </c>
      <c r="E132" s="15">
        <v>0</v>
      </c>
      <c r="F132" s="11">
        <v>0</v>
      </c>
      <c r="G132" s="15">
        <v>0</v>
      </c>
      <c r="H132" s="11">
        <v>0</v>
      </c>
      <c r="I132" s="15">
        <v>0</v>
      </c>
      <c r="J132" s="11">
        <v>0</v>
      </c>
      <c r="K132" s="15">
        <v>0</v>
      </c>
      <c r="L132" s="11">
        <v>36</v>
      </c>
      <c r="M132" s="26">
        <f>LARGE(E132:L132,1)+LARGE(E132:L132,2)+LARGE(E132:L132,3)+LARGE(E132:L132,4)</f>
        <v>36</v>
      </c>
      <c r="N132" s="10">
        <f>RANK(M132,M$3:M$168)</f>
        <v>129</v>
      </c>
      <c r="O132" s="42">
        <f>COUNTIF(E132:L132,"&gt;0")</f>
        <v>1</v>
      </c>
    </row>
    <row r="133" spans="1:15" ht="12.75">
      <c r="A133" s="4" t="s">
        <v>285</v>
      </c>
      <c r="B133" s="4" t="s">
        <v>286</v>
      </c>
      <c r="C133" s="11" t="s">
        <v>159</v>
      </c>
      <c r="D133" s="11" t="s">
        <v>85</v>
      </c>
      <c r="E133" s="15">
        <v>0</v>
      </c>
      <c r="F133" s="11">
        <v>0</v>
      </c>
      <c r="G133" s="15">
        <v>0</v>
      </c>
      <c r="H133" s="11">
        <v>0</v>
      </c>
      <c r="I133" s="15">
        <v>0</v>
      </c>
      <c r="J133" s="11">
        <v>0</v>
      </c>
      <c r="K133" s="15">
        <v>0</v>
      </c>
      <c r="L133" s="11">
        <v>36</v>
      </c>
      <c r="M133" s="26">
        <f>LARGE(E133:L133,1)+LARGE(E133:L133,2)+LARGE(E133:L133,3)+LARGE(E133:L133,4)</f>
        <v>36</v>
      </c>
      <c r="N133" s="10">
        <f>RANK(M133,M$3:M$168)</f>
        <v>129</v>
      </c>
      <c r="O133" s="42">
        <f>COUNTIF(E133:L133,"&gt;0")</f>
        <v>1</v>
      </c>
    </row>
    <row r="134" spans="1:15" ht="12.75">
      <c r="A134" s="4" t="s">
        <v>296</v>
      </c>
      <c r="B134" s="4" t="s">
        <v>297</v>
      </c>
      <c r="C134" s="11" t="s">
        <v>158</v>
      </c>
      <c r="D134" s="11" t="s">
        <v>85</v>
      </c>
      <c r="E134" s="15">
        <v>0</v>
      </c>
      <c r="F134" s="11">
        <v>0</v>
      </c>
      <c r="G134" s="15">
        <v>0</v>
      </c>
      <c r="H134" s="11">
        <v>0</v>
      </c>
      <c r="I134" s="15">
        <v>0</v>
      </c>
      <c r="J134" s="11">
        <v>0</v>
      </c>
      <c r="K134" s="15">
        <v>0</v>
      </c>
      <c r="L134" s="11">
        <v>35</v>
      </c>
      <c r="M134" s="26">
        <f>LARGE(E134:L134,1)+LARGE(E134:L134,2)+LARGE(E134:L134,3)+LARGE(E134:L134,4)</f>
        <v>35</v>
      </c>
      <c r="N134" s="10">
        <f>RANK(M134,M$3:M$168)</f>
        <v>132</v>
      </c>
      <c r="O134" s="42">
        <f>COUNTIF(E134:L134,"&gt;0")</f>
        <v>1</v>
      </c>
    </row>
    <row r="135" spans="1:15" ht="12.75">
      <c r="A135" s="4" t="s">
        <v>262</v>
      </c>
      <c r="B135" s="4" t="s">
        <v>299</v>
      </c>
      <c r="C135" s="11" t="s">
        <v>158</v>
      </c>
      <c r="D135" s="22" t="s">
        <v>85</v>
      </c>
      <c r="E135" s="15">
        <v>0</v>
      </c>
      <c r="F135" s="11">
        <v>0</v>
      </c>
      <c r="G135" s="15">
        <v>0</v>
      </c>
      <c r="H135" s="11">
        <v>0</v>
      </c>
      <c r="I135" s="15">
        <v>0</v>
      </c>
      <c r="J135" s="11">
        <v>0</v>
      </c>
      <c r="K135" s="15">
        <v>0</v>
      </c>
      <c r="L135" s="11">
        <v>35</v>
      </c>
      <c r="M135" s="26">
        <f>LARGE(E135:L135,1)+LARGE(E135:L135,2)+LARGE(E135:L135,3)+LARGE(E135:L135,4)</f>
        <v>35</v>
      </c>
      <c r="N135" s="10">
        <f>RANK(M135,M$3:M$168)</f>
        <v>132</v>
      </c>
      <c r="O135" s="42">
        <f>COUNTIF(E135:L135,"&gt;0")</f>
        <v>1</v>
      </c>
    </row>
    <row r="136" spans="1:15" ht="12.75">
      <c r="A136" s="4" t="s">
        <v>226</v>
      </c>
      <c r="B136" s="4" t="s">
        <v>227</v>
      </c>
      <c r="C136" s="11" t="s">
        <v>159</v>
      </c>
      <c r="D136" s="11" t="s">
        <v>147</v>
      </c>
      <c r="E136" s="15">
        <v>0</v>
      </c>
      <c r="F136" s="11">
        <v>0</v>
      </c>
      <c r="G136" s="15">
        <v>0</v>
      </c>
      <c r="H136" s="11">
        <v>0</v>
      </c>
      <c r="I136" s="15">
        <v>0</v>
      </c>
      <c r="J136" s="11">
        <v>0</v>
      </c>
      <c r="K136" s="15">
        <v>0</v>
      </c>
      <c r="L136" s="11">
        <v>34</v>
      </c>
      <c r="M136" s="26">
        <f>LARGE(E136:L136,1)+LARGE(E136:L136,2)+LARGE(E136:L136,3)+LARGE(E136:L136,4)</f>
        <v>34</v>
      </c>
      <c r="N136" s="10">
        <f>RANK(M136,M$3:M$168)</f>
        <v>134</v>
      </c>
      <c r="O136" s="42">
        <f>COUNTIF(E136:L136,"&gt;0")</f>
        <v>1</v>
      </c>
    </row>
    <row r="137" spans="1:15" ht="12.75">
      <c r="A137" s="4" t="s">
        <v>287</v>
      </c>
      <c r="B137" s="4" t="s">
        <v>288</v>
      </c>
      <c r="C137" s="11" t="s">
        <v>159</v>
      </c>
      <c r="D137" s="11" t="s">
        <v>85</v>
      </c>
      <c r="E137" s="15">
        <v>0</v>
      </c>
      <c r="F137" s="11">
        <v>0</v>
      </c>
      <c r="G137" s="15">
        <v>0</v>
      </c>
      <c r="H137" s="11">
        <v>0</v>
      </c>
      <c r="I137" s="15">
        <v>0</v>
      </c>
      <c r="J137" s="11">
        <v>0</v>
      </c>
      <c r="K137" s="15">
        <v>0</v>
      </c>
      <c r="L137" s="11">
        <v>34</v>
      </c>
      <c r="M137" s="26">
        <f>LARGE(E137:L137,1)+LARGE(E137:L137,2)+LARGE(E137:L137,3)+LARGE(E137:L137,4)</f>
        <v>34</v>
      </c>
      <c r="N137" s="10">
        <f>RANK(M137,M$3:M$168)</f>
        <v>134</v>
      </c>
      <c r="O137" s="42">
        <f>COUNTIF(E137:L137,"&gt;0")</f>
        <v>1</v>
      </c>
    </row>
    <row r="138" spans="1:15" ht="12.75">
      <c r="A138" s="4" t="s">
        <v>231</v>
      </c>
      <c r="B138" s="4" t="s">
        <v>232</v>
      </c>
      <c r="C138" s="11" t="s">
        <v>159</v>
      </c>
      <c r="D138" s="11" t="s">
        <v>84</v>
      </c>
      <c r="E138" s="15">
        <v>0</v>
      </c>
      <c r="F138" s="11">
        <v>0</v>
      </c>
      <c r="G138" s="15">
        <v>0</v>
      </c>
      <c r="H138" s="11">
        <v>0</v>
      </c>
      <c r="I138" s="15">
        <v>0</v>
      </c>
      <c r="J138" s="11">
        <v>0</v>
      </c>
      <c r="K138" s="15">
        <v>0</v>
      </c>
      <c r="L138" s="11">
        <v>34</v>
      </c>
      <c r="M138" s="26">
        <f>LARGE(E138:L138,1)+LARGE(E138:L138,2)+LARGE(E138:L138,3)+LARGE(E138:L138,4)</f>
        <v>34</v>
      </c>
      <c r="N138" s="10">
        <f>RANK(M138,M$3:M$168)</f>
        <v>134</v>
      </c>
      <c r="O138" s="42">
        <f>COUNTIF(E138:L138,"&gt;0")</f>
        <v>1</v>
      </c>
    </row>
    <row r="139" spans="1:15" ht="12.75">
      <c r="A139" s="4" t="s">
        <v>217</v>
      </c>
      <c r="B139" s="4" t="s">
        <v>24</v>
      </c>
      <c r="C139" s="11" t="s">
        <v>159</v>
      </c>
      <c r="D139" s="11" t="s">
        <v>84</v>
      </c>
      <c r="E139" s="15">
        <v>0</v>
      </c>
      <c r="F139" s="11">
        <v>0</v>
      </c>
      <c r="G139" s="15">
        <v>0</v>
      </c>
      <c r="H139" s="11">
        <v>0</v>
      </c>
      <c r="I139" s="15">
        <v>0</v>
      </c>
      <c r="J139" s="11">
        <v>0</v>
      </c>
      <c r="K139" s="15">
        <v>0</v>
      </c>
      <c r="L139" s="11">
        <v>33</v>
      </c>
      <c r="M139" s="26">
        <f>LARGE(E139:L139,1)+LARGE(E139:L139,2)+LARGE(E139:L139,3)+LARGE(E139:L139,4)</f>
        <v>33</v>
      </c>
      <c r="N139" s="10">
        <f>RANK(M139,M$3:M$168)</f>
        <v>137</v>
      </c>
      <c r="O139" s="42">
        <f>COUNTIF(E139:L139,"&gt;0")</f>
        <v>1</v>
      </c>
    </row>
    <row r="140" spans="1:15" ht="12.75">
      <c r="A140" s="4" t="s">
        <v>241</v>
      </c>
      <c r="B140" s="4" t="s">
        <v>242</v>
      </c>
      <c r="C140" s="11" t="s">
        <v>159</v>
      </c>
      <c r="D140" s="11" t="s">
        <v>146</v>
      </c>
      <c r="E140" s="15">
        <v>0</v>
      </c>
      <c r="F140" s="11">
        <v>0</v>
      </c>
      <c r="G140" s="15">
        <v>0</v>
      </c>
      <c r="H140" s="11">
        <v>0</v>
      </c>
      <c r="I140" s="15">
        <v>0</v>
      </c>
      <c r="J140" s="11">
        <v>32</v>
      </c>
      <c r="K140" s="15">
        <v>0</v>
      </c>
      <c r="L140" s="11">
        <v>0</v>
      </c>
      <c r="M140" s="26">
        <f>LARGE(E140:L140,1)+LARGE(E140:L140,2)+LARGE(E140:L140,3)+LARGE(E140:L140,4)</f>
        <v>32</v>
      </c>
      <c r="N140" s="10">
        <f>RANK(M140,M$3:M$168)</f>
        <v>138</v>
      </c>
      <c r="O140" s="42">
        <f>COUNTIF(E140:L140,"&gt;0")</f>
        <v>1</v>
      </c>
    </row>
    <row r="141" spans="1:15" ht="12.75">
      <c r="A141" s="4" t="s">
        <v>233</v>
      </c>
      <c r="B141" s="4" t="s">
        <v>145</v>
      </c>
      <c r="C141" s="11" t="s">
        <v>159</v>
      </c>
      <c r="D141" s="11" t="s">
        <v>85</v>
      </c>
      <c r="E141" s="15">
        <v>0</v>
      </c>
      <c r="F141" s="11">
        <v>0</v>
      </c>
      <c r="G141" s="15">
        <v>0</v>
      </c>
      <c r="H141" s="11">
        <v>0</v>
      </c>
      <c r="I141" s="15">
        <v>0</v>
      </c>
      <c r="J141" s="11">
        <v>0</v>
      </c>
      <c r="K141" s="15">
        <v>0</v>
      </c>
      <c r="L141" s="11">
        <v>31</v>
      </c>
      <c r="M141" s="26">
        <f>LARGE(E141:L141,1)+LARGE(E141:L141,2)+LARGE(E141:L141,3)+LARGE(E141:L141,4)</f>
        <v>31</v>
      </c>
      <c r="N141" s="10">
        <f>RANK(M141,M$3:M$168)</f>
        <v>139</v>
      </c>
      <c r="O141" s="42">
        <f>COUNTIF(E141:L141,"&gt;0")</f>
        <v>1</v>
      </c>
    </row>
    <row r="142" spans="1:15" ht="12.75">
      <c r="A142" s="4" t="s">
        <v>269</v>
      </c>
      <c r="B142" s="4" t="s">
        <v>270</v>
      </c>
      <c r="C142" s="11" t="s">
        <v>158</v>
      </c>
      <c r="D142" s="11" t="s">
        <v>85</v>
      </c>
      <c r="E142" s="15">
        <v>0</v>
      </c>
      <c r="F142" s="11">
        <v>0</v>
      </c>
      <c r="G142" s="15">
        <v>0</v>
      </c>
      <c r="H142" s="11">
        <v>0</v>
      </c>
      <c r="I142" s="15">
        <v>0</v>
      </c>
      <c r="J142" s="11">
        <v>31</v>
      </c>
      <c r="K142" s="15">
        <v>0</v>
      </c>
      <c r="L142" s="11">
        <v>0</v>
      </c>
      <c r="M142" s="26">
        <f>LARGE(E142:L142,1)+LARGE(E142:L142,2)+LARGE(E142:L142,3)+LARGE(E142:L142,4)</f>
        <v>31</v>
      </c>
      <c r="N142" s="10">
        <f>RANK(M142,M$3:M$168)</f>
        <v>139</v>
      </c>
      <c r="O142" s="42">
        <f>COUNTIF(E142:L142,"&gt;0")</f>
        <v>1</v>
      </c>
    </row>
    <row r="143" spans="1:15" ht="12.75">
      <c r="A143" s="4" t="s">
        <v>209</v>
      </c>
      <c r="B143" s="4" t="s">
        <v>15</v>
      </c>
      <c r="C143" s="11" t="s">
        <v>158</v>
      </c>
      <c r="D143" s="11" t="s">
        <v>146</v>
      </c>
      <c r="E143" s="15">
        <v>0</v>
      </c>
      <c r="F143" s="11">
        <v>0</v>
      </c>
      <c r="G143" s="15">
        <v>4</v>
      </c>
      <c r="H143" s="11">
        <v>0</v>
      </c>
      <c r="I143" s="15">
        <v>0</v>
      </c>
      <c r="J143" s="11">
        <v>27</v>
      </c>
      <c r="K143" s="15">
        <v>0</v>
      </c>
      <c r="L143" s="11">
        <v>0</v>
      </c>
      <c r="M143" s="26">
        <f>LARGE(E143:L143,1)+LARGE(E143:L143,2)+LARGE(E143:L143,3)+LARGE(E143:L143,4)</f>
        <v>31</v>
      </c>
      <c r="N143" s="10">
        <f>RANK(M143,M$3:M$168)</f>
        <v>139</v>
      </c>
      <c r="O143" s="42">
        <f>COUNTIF(E143:L143,"&gt;0")</f>
        <v>2</v>
      </c>
    </row>
    <row r="144" spans="1:15" ht="12.75">
      <c r="A144" s="4" t="s">
        <v>230</v>
      </c>
      <c r="B144" s="4" t="s">
        <v>25</v>
      </c>
      <c r="C144" s="11" t="s">
        <v>159</v>
      </c>
      <c r="D144" s="11" t="s">
        <v>85</v>
      </c>
      <c r="E144" s="15">
        <v>0</v>
      </c>
      <c r="F144" s="11">
        <v>0</v>
      </c>
      <c r="G144" s="15">
        <v>0</v>
      </c>
      <c r="H144" s="11">
        <v>0</v>
      </c>
      <c r="I144" s="15">
        <v>0</v>
      </c>
      <c r="J144" s="11">
        <v>30</v>
      </c>
      <c r="K144" s="15">
        <v>0</v>
      </c>
      <c r="L144" s="11">
        <v>0</v>
      </c>
      <c r="M144" s="26">
        <f>LARGE(E144:L144,1)+LARGE(E144:L144,2)+LARGE(E144:L144,3)+LARGE(E144:L144,4)</f>
        <v>30</v>
      </c>
      <c r="N144" s="10">
        <f>RANK(M144,M$3:M$168)</f>
        <v>142</v>
      </c>
      <c r="O144" s="42">
        <f>COUNTIF(E144:L144,"&gt;0")</f>
        <v>1</v>
      </c>
    </row>
    <row r="145" spans="1:15" ht="12.75">
      <c r="A145" s="4" t="s">
        <v>215</v>
      </c>
      <c r="B145" s="4" t="s">
        <v>216</v>
      </c>
      <c r="C145" s="11" t="s">
        <v>159</v>
      </c>
      <c r="D145" s="11" t="s">
        <v>84</v>
      </c>
      <c r="E145" s="15">
        <v>0</v>
      </c>
      <c r="F145" s="11">
        <v>0</v>
      </c>
      <c r="G145" s="15">
        <v>0</v>
      </c>
      <c r="H145" s="11">
        <v>0</v>
      </c>
      <c r="I145" s="15">
        <v>0</v>
      </c>
      <c r="J145" s="11">
        <v>30</v>
      </c>
      <c r="K145" s="15">
        <v>0</v>
      </c>
      <c r="L145" s="11">
        <v>0</v>
      </c>
      <c r="M145" s="26">
        <f>LARGE(E145:L145,1)+LARGE(E145:L145,2)+LARGE(E145:L145,3)+LARGE(E145:L145,4)</f>
        <v>30</v>
      </c>
      <c r="N145" s="10">
        <f>RANK(M145,M$3:M$168)</f>
        <v>142</v>
      </c>
      <c r="O145" s="42">
        <f>COUNTIF(E145:L145,"&gt;0")</f>
        <v>1</v>
      </c>
    </row>
    <row r="146" spans="1:15" ht="12.75">
      <c r="A146" s="4" t="s">
        <v>247</v>
      </c>
      <c r="B146" s="4" t="s">
        <v>165</v>
      </c>
      <c r="C146" s="11" t="s">
        <v>159</v>
      </c>
      <c r="D146" s="11" t="s">
        <v>85</v>
      </c>
      <c r="E146" s="15">
        <v>0</v>
      </c>
      <c r="F146" s="11">
        <v>0</v>
      </c>
      <c r="G146" s="15">
        <v>0</v>
      </c>
      <c r="H146" s="11">
        <v>30</v>
      </c>
      <c r="I146" s="15">
        <v>0</v>
      </c>
      <c r="J146" s="11">
        <v>0</v>
      </c>
      <c r="K146" s="15">
        <v>0</v>
      </c>
      <c r="L146" s="11">
        <v>0</v>
      </c>
      <c r="M146" s="26">
        <f>LARGE(E146:L146,1)+LARGE(E146:L146,2)+LARGE(E146:L146,3)+LARGE(E146:L146,4)</f>
        <v>30</v>
      </c>
      <c r="N146" s="10">
        <f>RANK(M146,M$3:M$168)</f>
        <v>142</v>
      </c>
      <c r="O146" s="42">
        <f>COUNTIF(E146:L146,"&gt;0")</f>
        <v>1</v>
      </c>
    </row>
    <row r="147" spans="1:15" ht="12.75">
      <c r="A147" s="4" t="s">
        <v>22</v>
      </c>
      <c r="B147" s="4" t="s">
        <v>23</v>
      </c>
      <c r="C147" s="11" t="s">
        <v>158</v>
      </c>
      <c r="D147" s="22" t="s">
        <v>84</v>
      </c>
      <c r="E147" s="15">
        <v>30</v>
      </c>
      <c r="F147" s="11">
        <v>0</v>
      </c>
      <c r="G147" s="15">
        <v>0</v>
      </c>
      <c r="H147" s="11">
        <v>0</v>
      </c>
      <c r="I147" s="15">
        <v>0</v>
      </c>
      <c r="J147" s="11">
        <v>0</v>
      </c>
      <c r="K147" s="15">
        <v>0</v>
      </c>
      <c r="L147" s="11">
        <v>0</v>
      </c>
      <c r="M147" s="26">
        <f>LARGE(E147:L147,1)+LARGE(E147:L147,2)+LARGE(E147:L147,3)+LARGE(E147:L147,4)</f>
        <v>30</v>
      </c>
      <c r="N147" s="10">
        <f>RANK(M147,M$3:M$168)</f>
        <v>142</v>
      </c>
      <c r="O147" s="42">
        <f>COUNTIF(E147:L147,"&gt;0")</f>
        <v>1</v>
      </c>
    </row>
    <row r="148" spans="1:15" ht="12.75">
      <c r="A148" s="25" t="s">
        <v>245</v>
      </c>
      <c r="B148" s="25" t="s">
        <v>255</v>
      </c>
      <c r="C148" s="22" t="s">
        <v>159</v>
      </c>
      <c r="D148" s="22" t="s">
        <v>147</v>
      </c>
      <c r="E148" s="15">
        <v>0</v>
      </c>
      <c r="F148" s="11">
        <v>0</v>
      </c>
      <c r="G148" s="15">
        <v>0</v>
      </c>
      <c r="H148" s="11">
        <v>29</v>
      </c>
      <c r="I148" s="15">
        <v>0</v>
      </c>
      <c r="J148" s="11">
        <v>0</v>
      </c>
      <c r="K148" s="15">
        <v>0</v>
      </c>
      <c r="L148" s="11">
        <v>0</v>
      </c>
      <c r="M148" s="26">
        <f>LARGE(E148:L148,1)+LARGE(E148:L148,2)+LARGE(E148:L148,3)+LARGE(E148:L148,4)</f>
        <v>29</v>
      </c>
      <c r="N148" s="10">
        <f>RANK(M148,M$3:M$168)</f>
        <v>146</v>
      </c>
      <c r="O148" s="42">
        <f>COUNTIF(E148:L148,"&gt;0")</f>
        <v>1</v>
      </c>
    </row>
    <row r="149" spans="1:15" ht="12.75">
      <c r="A149" s="4" t="s">
        <v>289</v>
      </c>
      <c r="B149" s="4" t="s">
        <v>32</v>
      </c>
      <c r="C149" s="11" t="s">
        <v>159</v>
      </c>
      <c r="D149" s="11" t="s">
        <v>85</v>
      </c>
      <c r="E149" s="15">
        <v>0</v>
      </c>
      <c r="F149" s="11">
        <v>0</v>
      </c>
      <c r="G149" s="15">
        <v>0</v>
      </c>
      <c r="H149" s="11">
        <v>0</v>
      </c>
      <c r="I149" s="15">
        <v>0</v>
      </c>
      <c r="J149" s="11">
        <v>0</v>
      </c>
      <c r="K149" s="15">
        <v>0</v>
      </c>
      <c r="L149" s="11">
        <v>29</v>
      </c>
      <c r="M149" s="26">
        <f>LARGE(E149:L149,1)+LARGE(E149:L149,2)+LARGE(E149:L149,3)+LARGE(E149:L149,4)</f>
        <v>29</v>
      </c>
      <c r="N149" s="10">
        <f>RANK(M149,M$3:M$168)</f>
        <v>146</v>
      </c>
      <c r="O149" s="42">
        <f>COUNTIF(E149:L149,"&gt;0")</f>
        <v>1</v>
      </c>
    </row>
    <row r="150" spans="1:15" ht="12.75">
      <c r="A150" s="4" t="s">
        <v>292</v>
      </c>
      <c r="B150" s="4" t="s">
        <v>293</v>
      </c>
      <c r="C150" s="11" t="s">
        <v>159</v>
      </c>
      <c r="D150" s="11" t="s">
        <v>85</v>
      </c>
      <c r="E150" s="15">
        <v>0</v>
      </c>
      <c r="F150" s="11">
        <v>0</v>
      </c>
      <c r="G150" s="15">
        <v>0</v>
      </c>
      <c r="H150" s="11">
        <v>0</v>
      </c>
      <c r="I150" s="15">
        <v>0</v>
      </c>
      <c r="J150" s="11">
        <v>0</v>
      </c>
      <c r="K150" s="15">
        <v>0</v>
      </c>
      <c r="L150" s="11">
        <v>29</v>
      </c>
      <c r="M150" s="26">
        <f>LARGE(E150:L150,1)+LARGE(E150:L150,2)+LARGE(E150:L150,3)+LARGE(E150:L150,4)</f>
        <v>29</v>
      </c>
      <c r="N150" s="10">
        <f>RANK(M150,M$3:M$168)</f>
        <v>146</v>
      </c>
      <c r="O150" s="42">
        <f>COUNTIF(E150:L150,"&gt;0")</f>
        <v>1</v>
      </c>
    </row>
    <row r="151" spans="1:15" ht="12.75">
      <c r="A151" s="4" t="s">
        <v>134</v>
      </c>
      <c r="B151" s="4" t="s">
        <v>21</v>
      </c>
      <c r="C151" s="11" t="s">
        <v>158</v>
      </c>
      <c r="D151" s="11" t="s">
        <v>85</v>
      </c>
      <c r="E151" s="15">
        <v>27</v>
      </c>
      <c r="F151" s="11">
        <v>0</v>
      </c>
      <c r="G151" s="15">
        <v>0</v>
      </c>
      <c r="H151" s="11">
        <v>0</v>
      </c>
      <c r="I151" s="15">
        <v>0</v>
      </c>
      <c r="J151" s="11">
        <v>0</v>
      </c>
      <c r="K151" s="15">
        <v>0</v>
      </c>
      <c r="L151" s="11">
        <v>0</v>
      </c>
      <c r="M151" s="26">
        <f>LARGE(E151:L151,1)+LARGE(E151:L151,2)+LARGE(E151:L151,3)+LARGE(E151:L151,4)</f>
        <v>27</v>
      </c>
      <c r="N151" s="10">
        <f>RANK(M151,M$3:M$168)</f>
        <v>149</v>
      </c>
      <c r="O151" s="42">
        <f>COUNTIF(E151:L151,"&gt;0")</f>
        <v>1</v>
      </c>
    </row>
    <row r="152" spans="1:15" ht="12.75">
      <c r="A152" s="4" t="s">
        <v>36</v>
      </c>
      <c r="B152" s="4" t="s">
        <v>17</v>
      </c>
      <c r="C152" s="11" t="s">
        <v>158</v>
      </c>
      <c r="D152" s="22" t="s">
        <v>85</v>
      </c>
      <c r="E152" s="15">
        <v>25</v>
      </c>
      <c r="F152" s="11">
        <v>0</v>
      </c>
      <c r="G152" s="15">
        <v>0</v>
      </c>
      <c r="H152" s="11">
        <v>0</v>
      </c>
      <c r="I152" s="15">
        <v>0</v>
      </c>
      <c r="J152" s="11">
        <v>0</v>
      </c>
      <c r="K152" s="15">
        <v>0</v>
      </c>
      <c r="L152" s="11">
        <v>0</v>
      </c>
      <c r="M152" s="26">
        <f>LARGE(E152:L152,1)+LARGE(E152:L152,2)+LARGE(E152:L152,3)+LARGE(E152:L152,4)</f>
        <v>25</v>
      </c>
      <c r="N152" s="10">
        <f>RANK(M152,M$3:M$168)</f>
        <v>150</v>
      </c>
      <c r="O152" s="42">
        <f>COUNTIF(E152:L152,"&gt;0")</f>
        <v>1</v>
      </c>
    </row>
    <row r="153" spans="1:15" ht="12.75">
      <c r="A153" s="4" t="s">
        <v>272</v>
      </c>
      <c r="B153" s="4" t="s">
        <v>15</v>
      </c>
      <c r="C153" s="11" t="s">
        <v>158</v>
      </c>
      <c r="D153" s="11" t="s">
        <v>85</v>
      </c>
      <c r="E153" s="15">
        <v>0</v>
      </c>
      <c r="F153" s="11">
        <v>0</v>
      </c>
      <c r="G153" s="15">
        <v>0</v>
      </c>
      <c r="H153" s="11">
        <v>0</v>
      </c>
      <c r="I153" s="15">
        <v>0</v>
      </c>
      <c r="J153" s="11">
        <v>24</v>
      </c>
      <c r="K153" s="15">
        <v>0</v>
      </c>
      <c r="L153" s="11">
        <v>0</v>
      </c>
      <c r="M153" s="26">
        <f>LARGE(E153:L153,1)+LARGE(E153:L153,2)+LARGE(E153:L153,3)+LARGE(E153:L153,4)</f>
        <v>24</v>
      </c>
      <c r="N153" s="10">
        <f>RANK(M153,M$3:M$168)</f>
        <v>151</v>
      </c>
      <c r="O153" s="42">
        <f>COUNTIF(E153:L153,"&gt;0")</f>
        <v>1</v>
      </c>
    </row>
    <row r="154" spans="1:15" ht="12.75">
      <c r="A154" s="4" t="s">
        <v>93</v>
      </c>
      <c r="B154" s="4" t="s">
        <v>160</v>
      </c>
      <c r="C154" s="11" t="s">
        <v>159</v>
      </c>
      <c r="D154" s="11" t="s">
        <v>84</v>
      </c>
      <c r="E154" s="15">
        <v>24</v>
      </c>
      <c r="F154" s="11">
        <v>0</v>
      </c>
      <c r="G154" s="15">
        <v>0</v>
      </c>
      <c r="H154" s="11">
        <v>0</v>
      </c>
      <c r="I154" s="15">
        <v>0</v>
      </c>
      <c r="J154" s="11">
        <v>0</v>
      </c>
      <c r="K154" s="15">
        <v>0</v>
      </c>
      <c r="L154" s="11">
        <v>0</v>
      </c>
      <c r="M154" s="26">
        <f>LARGE(E154:L154,1)+LARGE(E154:L154,2)+LARGE(E154:L154,3)+LARGE(E154:L154,4)</f>
        <v>24</v>
      </c>
      <c r="N154" s="10">
        <f>RANK(M154,M$3:M$168)</f>
        <v>151</v>
      </c>
      <c r="O154" s="42">
        <f>COUNTIF(E154:L154,"&gt;0")</f>
        <v>1</v>
      </c>
    </row>
    <row r="155" spans="1:15" ht="12.75">
      <c r="A155" s="25" t="s">
        <v>249</v>
      </c>
      <c r="B155" s="25" t="s">
        <v>250</v>
      </c>
      <c r="C155" s="22" t="s">
        <v>158</v>
      </c>
      <c r="D155" s="22" t="s">
        <v>85</v>
      </c>
      <c r="E155" s="15">
        <v>0</v>
      </c>
      <c r="F155" s="11">
        <v>0</v>
      </c>
      <c r="G155" s="15">
        <v>0</v>
      </c>
      <c r="H155" s="11">
        <v>23</v>
      </c>
      <c r="I155" s="15">
        <v>0</v>
      </c>
      <c r="J155" s="11">
        <v>0</v>
      </c>
      <c r="K155" s="15">
        <v>0</v>
      </c>
      <c r="L155" s="11">
        <v>0</v>
      </c>
      <c r="M155" s="26">
        <f>LARGE(E155:L155,1)+LARGE(E155:L155,2)+LARGE(E155:L155,3)+LARGE(E155:L155,4)</f>
        <v>23</v>
      </c>
      <c r="N155" s="10">
        <f>RANK(M155,M$3:M$168)</f>
        <v>153</v>
      </c>
      <c r="O155" s="42">
        <f>COUNTIF(E155:L155,"&gt;0")</f>
        <v>1</v>
      </c>
    </row>
    <row r="156" spans="1:15" ht="12.75">
      <c r="A156" s="4" t="s">
        <v>49</v>
      </c>
      <c r="B156" s="4" t="s">
        <v>184</v>
      </c>
      <c r="C156" s="11" t="s">
        <v>158</v>
      </c>
      <c r="D156" s="22" t="s">
        <v>147</v>
      </c>
      <c r="E156" s="15">
        <v>0</v>
      </c>
      <c r="F156" s="11">
        <v>23</v>
      </c>
      <c r="G156" s="15">
        <v>0</v>
      </c>
      <c r="H156" s="11">
        <v>0</v>
      </c>
      <c r="I156" s="15">
        <v>0</v>
      </c>
      <c r="J156" s="11">
        <v>0</v>
      </c>
      <c r="K156" s="15">
        <v>0</v>
      </c>
      <c r="L156" s="11">
        <v>0</v>
      </c>
      <c r="M156" s="26">
        <f>LARGE(E156:L156,1)+LARGE(E156:L156,2)+LARGE(E156:L156,3)+LARGE(E156:L156,4)</f>
        <v>23</v>
      </c>
      <c r="N156" s="10">
        <f>RANK(M156,M$3:M$168)</f>
        <v>153</v>
      </c>
      <c r="O156" s="42">
        <f>COUNTIF(E156:L156,"&gt;0")</f>
        <v>1</v>
      </c>
    </row>
    <row r="157" spans="1:15" ht="12.75">
      <c r="A157" s="4" t="s">
        <v>275</v>
      </c>
      <c r="B157" s="4" t="s">
        <v>276</v>
      </c>
      <c r="C157" s="11" t="s">
        <v>158</v>
      </c>
      <c r="D157" s="11" t="s">
        <v>85</v>
      </c>
      <c r="E157" s="15">
        <v>0</v>
      </c>
      <c r="F157" s="11">
        <v>0</v>
      </c>
      <c r="G157" s="15">
        <v>0</v>
      </c>
      <c r="H157" s="11">
        <v>0</v>
      </c>
      <c r="I157" s="15">
        <v>0</v>
      </c>
      <c r="J157" s="11">
        <v>22</v>
      </c>
      <c r="K157" s="15">
        <v>0</v>
      </c>
      <c r="L157" s="11">
        <v>0</v>
      </c>
      <c r="M157" s="26">
        <f>LARGE(E157:L157,1)+LARGE(E157:L157,2)+LARGE(E157:L157,3)+LARGE(E157:L157,4)</f>
        <v>22</v>
      </c>
      <c r="N157" s="10">
        <f>RANK(M157,M$3:M$168)</f>
        <v>155</v>
      </c>
      <c r="O157" s="42">
        <f>COUNTIF(E157:L157,"&gt;0")</f>
        <v>1</v>
      </c>
    </row>
    <row r="158" spans="1:15" ht="12.75">
      <c r="A158" s="4" t="s">
        <v>291</v>
      </c>
      <c r="B158" s="4" t="s">
        <v>120</v>
      </c>
      <c r="C158" s="11" t="s">
        <v>159</v>
      </c>
      <c r="D158" s="11" t="s">
        <v>146</v>
      </c>
      <c r="E158" s="15">
        <v>0</v>
      </c>
      <c r="F158" s="11">
        <v>0</v>
      </c>
      <c r="G158" s="15">
        <v>0</v>
      </c>
      <c r="H158" s="11">
        <v>0</v>
      </c>
      <c r="I158" s="15">
        <v>0</v>
      </c>
      <c r="J158" s="11">
        <v>0</v>
      </c>
      <c r="K158" s="15">
        <v>0</v>
      </c>
      <c r="L158" s="11">
        <v>22</v>
      </c>
      <c r="M158" s="26">
        <f>LARGE(E158:L158,1)+LARGE(E158:L158,2)+LARGE(E158:L158,3)+LARGE(E158:L158,4)</f>
        <v>22</v>
      </c>
      <c r="N158" s="10">
        <f>RANK(M158,M$3:M$168)</f>
        <v>155</v>
      </c>
      <c r="O158" s="42">
        <f>COUNTIF(E158:L158,"&gt;0")</f>
        <v>1</v>
      </c>
    </row>
    <row r="159" spans="1:15" ht="12.75">
      <c r="A159" s="4" t="s">
        <v>132</v>
      </c>
      <c r="B159" s="4" t="s">
        <v>133</v>
      </c>
      <c r="C159" s="11" t="s">
        <v>158</v>
      </c>
      <c r="D159" s="11" t="s">
        <v>147</v>
      </c>
      <c r="E159" s="15">
        <v>21</v>
      </c>
      <c r="F159" s="11">
        <v>0</v>
      </c>
      <c r="G159" s="15">
        <v>0</v>
      </c>
      <c r="H159" s="11">
        <v>0</v>
      </c>
      <c r="I159" s="15">
        <v>0</v>
      </c>
      <c r="J159" s="11">
        <v>0</v>
      </c>
      <c r="K159" s="15">
        <v>0</v>
      </c>
      <c r="L159" s="11">
        <v>0</v>
      </c>
      <c r="M159" s="26">
        <f>LARGE(E159:L159,1)+LARGE(E159:L159,2)+LARGE(E159:L159,3)+LARGE(E159:L159,4)</f>
        <v>21</v>
      </c>
      <c r="N159" s="10">
        <f>RANK(M159,M$3:M$168)</f>
        <v>157</v>
      </c>
      <c r="O159" s="42">
        <f>COUNTIF(E159:L159,"&gt;0")</f>
        <v>1</v>
      </c>
    </row>
    <row r="160" spans="1:15" ht="12.75">
      <c r="A160" s="4" t="s">
        <v>283</v>
      </c>
      <c r="B160" s="4" t="s">
        <v>284</v>
      </c>
      <c r="C160" s="11" t="s">
        <v>159</v>
      </c>
      <c r="D160" s="11" t="s">
        <v>85</v>
      </c>
      <c r="E160" s="15">
        <v>0</v>
      </c>
      <c r="F160" s="11">
        <v>0</v>
      </c>
      <c r="G160" s="15">
        <v>0</v>
      </c>
      <c r="H160" s="11">
        <v>0</v>
      </c>
      <c r="I160" s="15">
        <v>0</v>
      </c>
      <c r="J160" s="11">
        <v>0</v>
      </c>
      <c r="K160" s="15">
        <v>0</v>
      </c>
      <c r="L160" s="11">
        <v>20</v>
      </c>
      <c r="M160" s="26">
        <f>LARGE(E160:L160,1)+LARGE(E160:L160,2)+LARGE(E160:L160,3)+LARGE(E160:L160,4)</f>
        <v>20</v>
      </c>
      <c r="N160" s="10">
        <f>RANK(M160,M$3:M$168)</f>
        <v>158</v>
      </c>
      <c r="O160" s="42">
        <f>COUNTIF(E160:L160,"&gt;0")</f>
        <v>1</v>
      </c>
    </row>
    <row r="161" spans="1:15" ht="12.75">
      <c r="A161" s="25" t="s">
        <v>245</v>
      </c>
      <c r="B161" s="25" t="s">
        <v>62</v>
      </c>
      <c r="C161" s="22" t="s">
        <v>159</v>
      </c>
      <c r="D161" s="22" t="s">
        <v>84</v>
      </c>
      <c r="E161" s="15">
        <v>0</v>
      </c>
      <c r="F161" s="11">
        <v>0</v>
      </c>
      <c r="G161" s="15">
        <v>0</v>
      </c>
      <c r="H161" s="11">
        <v>20</v>
      </c>
      <c r="I161" s="15">
        <v>0</v>
      </c>
      <c r="J161" s="11">
        <v>0</v>
      </c>
      <c r="K161" s="15">
        <v>0</v>
      </c>
      <c r="L161" s="11">
        <v>0</v>
      </c>
      <c r="M161" s="26">
        <f>LARGE(E161:L161,1)+LARGE(E161:L161,2)+LARGE(E161:L161,3)+LARGE(E161:L161,4)</f>
        <v>20</v>
      </c>
      <c r="N161" s="10">
        <f>RANK(M161,M$3:M$168)</f>
        <v>158</v>
      </c>
      <c r="O161" s="42">
        <f>COUNTIF(E161:L161,"&gt;0")</f>
        <v>1</v>
      </c>
    </row>
    <row r="162" spans="1:15" ht="12.75">
      <c r="A162" s="25" t="s">
        <v>256</v>
      </c>
      <c r="B162" s="25" t="s">
        <v>257</v>
      </c>
      <c r="C162" s="22" t="s">
        <v>158</v>
      </c>
      <c r="D162" s="22" t="s">
        <v>147</v>
      </c>
      <c r="E162" s="15">
        <v>0</v>
      </c>
      <c r="F162" s="11">
        <v>0</v>
      </c>
      <c r="G162" s="15">
        <v>0</v>
      </c>
      <c r="H162" s="11">
        <v>20</v>
      </c>
      <c r="I162" s="15">
        <v>0</v>
      </c>
      <c r="J162" s="11">
        <v>0</v>
      </c>
      <c r="K162" s="15">
        <v>0</v>
      </c>
      <c r="L162" s="11">
        <v>0</v>
      </c>
      <c r="M162" s="26">
        <f>LARGE(E162:L162,1)+LARGE(E162:L162,2)+LARGE(E162:L162,3)+LARGE(E162:L162,4)</f>
        <v>20</v>
      </c>
      <c r="N162" s="10">
        <f>RANK(M162,M$3:M$168)</f>
        <v>158</v>
      </c>
      <c r="O162" s="42">
        <f>COUNTIF(E162:L162,"&gt;0")</f>
        <v>1</v>
      </c>
    </row>
    <row r="163" spans="1:15" ht="12.75">
      <c r="A163" s="25" t="s">
        <v>204</v>
      </c>
      <c r="B163" s="25" t="s">
        <v>29</v>
      </c>
      <c r="C163" s="22" t="s">
        <v>158</v>
      </c>
      <c r="D163" s="22" t="s">
        <v>85</v>
      </c>
      <c r="E163" s="15">
        <v>0</v>
      </c>
      <c r="F163" s="11">
        <v>0</v>
      </c>
      <c r="G163" s="15">
        <v>20</v>
      </c>
      <c r="H163" s="11">
        <v>0</v>
      </c>
      <c r="I163" s="15">
        <v>0</v>
      </c>
      <c r="J163" s="11">
        <v>0</v>
      </c>
      <c r="K163" s="15">
        <v>0</v>
      </c>
      <c r="L163" s="11">
        <v>0</v>
      </c>
      <c r="M163" s="26">
        <f>LARGE(E163:L163,1)+LARGE(E163:L163,2)+LARGE(E163:L163,3)+LARGE(E163:L163,4)</f>
        <v>20</v>
      </c>
      <c r="N163" s="10">
        <f>RANK(M163,M$3:M$168)</f>
        <v>158</v>
      </c>
      <c r="O163" s="42">
        <f>COUNTIF(E163:L163,"&gt;0")</f>
        <v>1</v>
      </c>
    </row>
    <row r="164" spans="1:15" ht="12.75">
      <c r="A164" s="4" t="s">
        <v>236</v>
      </c>
      <c r="B164" s="4" t="s">
        <v>50</v>
      </c>
      <c r="C164" s="11" t="s">
        <v>158</v>
      </c>
      <c r="D164" s="11" t="s">
        <v>146</v>
      </c>
      <c r="E164" s="15">
        <v>0</v>
      </c>
      <c r="F164" s="11">
        <v>0</v>
      </c>
      <c r="G164" s="15">
        <v>19</v>
      </c>
      <c r="H164" s="11">
        <v>0</v>
      </c>
      <c r="I164" s="15">
        <v>0</v>
      </c>
      <c r="J164" s="11">
        <v>0</v>
      </c>
      <c r="K164" s="15">
        <v>0</v>
      </c>
      <c r="L164" s="11">
        <v>0</v>
      </c>
      <c r="M164" s="26">
        <f>LARGE(E164:L164,1)+LARGE(E164:L164,2)+LARGE(E164:L164,3)+LARGE(E164:L164,4)</f>
        <v>19</v>
      </c>
      <c r="N164" s="10">
        <f>RANK(M164,M$3:M$168)</f>
        <v>162</v>
      </c>
      <c r="O164" s="42">
        <f>COUNTIF(E164:L164,"&gt;0")</f>
        <v>1</v>
      </c>
    </row>
    <row r="165" spans="1:15" ht="12.75">
      <c r="A165" s="4" t="s">
        <v>218</v>
      </c>
      <c r="B165" s="4" t="s">
        <v>27</v>
      </c>
      <c r="C165" s="11" t="s">
        <v>158</v>
      </c>
      <c r="D165" s="11" t="s">
        <v>85</v>
      </c>
      <c r="E165" s="15">
        <v>0</v>
      </c>
      <c r="F165" s="11">
        <v>0</v>
      </c>
      <c r="G165" s="15">
        <v>19</v>
      </c>
      <c r="H165" s="11">
        <v>0</v>
      </c>
      <c r="I165" s="15">
        <v>0</v>
      </c>
      <c r="J165" s="11">
        <v>0</v>
      </c>
      <c r="K165" s="15">
        <v>0</v>
      </c>
      <c r="L165" s="11">
        <v>0</v>
      </c>
      <c r="M165" s="26">
        <f>LARGE(E165:L165,1)+LARGE(E165:L165,2)+LARGE(E165:L165,3)+LARGE(E165:L165,4)</f>
        <v>19</v>
      </c>
      <c r="N165" s="10">
        <f>RANK(M165,M$3:M$168)</f>
        <v>162</v>
      </c>
      <c r="O165" s="42">
        <f>COUNTIF(E165:L165,"&gt;0")</f>
        <v>1</v>
      </c>
    </row>
    <row r="166" spans="1:15" ht="12.75">
      <c r="A166" s="25" t="s">
        <v>171</v>
      </c>
      <c r="B166" s="25" t="s">
        <v>173</v>
      </c>
      <c r="C166" s="22" t="s">
        <v>158</v>
      </c>
      <c r="D166" s="22" t="s">
        <v>174</v>
      </c>
      <c r="E166" s="15">
        <v>0</v>
      </c>
      <c r="F166" s="11">
        <v>18</v>
      </c>
      <c r="G166" s="15">
        <v>0</v>
      </c>
      <c r="H166" s="11">
        <v>0</v>
      </c>
      <c r="I166" s="15">
        <v>0</v>
      </c>
      <c r="J166" s="11">
        <v>0</v>
      </c>
      <c r="K166" s="15">
        <v>0</v>
      </c>
      <c r="L166" s="11">
        <v>0</v>
      </c>
      <c r="M166" s="26">
        <f>LARGE(E166:L166,1)+LARGE(E166:L166,2)+LARGE(E166:L166,3)+LARGE(E166:L166,4)</f>
        <v>18</v>
      </c>
      <c r="N166" s="10">
        <f>RANK(M166,M$3:M$168)</f>
        <v>164</v>
      </c>
      <c r="O166" s="42">
        <f>COUNTIF(E166:L166,"&gt;0")</f>
        <v>1</v>
      </c>
    </row>
    <row r="167" spans="1:15" ht="12.75">
      <c r="A167" s="4" t="s">
        <v>281</v>
      </c>
      <c r="B167" s="4" t="s">
        <v>282</v>
      </c>
      <c r="C167" s="11" t="s">
        <v>159</v>
      </c>
      <c r="D167" s="22" t="s">
        <v>147</v>
      </c>
      <c r="E167" s="15">
        <v>0</v>
      </c>
      <c r="F167" s="11">
        <v>0</v>
      </c>
      <c r="G167" s="15">
        <v>0</v>
      </c>
      <c r="H167" s="11">
        <v>0</v>
      </c>
      <c r="I167" s="15">
        <v>0</v>
      </c>
      <c r="J167" s="11">
        <v>0</v>
      </c>
      <c r="K167" s="15">
        <v>16</v>
      </c>
      <c r="L167" s="11">
        <v>0</v>
      </c>
      <c r="M167" s="26">
        <f>LARGE(E167:L167,1)+LARGE(E167:L167,2)+LARGE(E167:L167,3)+LARGE(E167:L167,4)</f>
        <v>16</v>
      </c>
      <c r="N167" s="10">
        <f>RANK(M167,M$3:M$168)</f>
        <v>165</v>
      </c>
      <c r="O167" s="42">
        <f>COUNTIF(E167:L167,"&gt;0")</f>
        <v>1</v>
      </c>
    </row>
    <row r="168" spans="1:15" ht="13.5" thickBot="1">
      <c r="A168" s="25" t="s">
        <v>258</v>
      </c>
      <c r="B168" s="25" t="s">
        <v>259</v>
      </c>
      <c r="C168" s="11" t="s">
        <v>158</v>
      </c>
      <c r="D168" s="22" t="s">
        <v>146</v>
      </c>
      <c r="E168" s="15">
        <v>0</v>
      </c>
      <c r="F168" s="11">
        <v>0</v>
      </c>
      <c r="G168" s="15">
        <v>0</v>
      </c>
      <c r="H168" s="11">
        <v>16</v>
      </c>
      <c r="I168" s="15">
        <v>0</v>
      </c>
      <c r="J168" s="11">
        <v>0</v>
      </c>
      <c r="K168" s="15">
        <v>0</v>
      </c>
      <c r="L168" s="11">
        <v>0</v>
      </c>
      <c r="M168" s="26">
        <f>LARGE(E168:L168,1)+LARGE(E168:L168,2)+LARGE(E168:L168,3)+LARGE(E168:L168,4)</f>
        <v>16</v>
      </c>
      <c r="N168" s="17">
        <f>RANK(M168,M$3:M$168)</f>
        <v>165</v>
      </c>
      <c r="O168" s="42">
        <f>COUNTIF(E168:L168,"&gt;0")</f>
        <v>1</v>
      </c>
    </row>
    <row r="169" spans="1:15" ht="13.5" thickBot="1">
      <c r="A169" s="55"/>
      <c r="B169" s="54" t="s">
        <v>114</v>
      </c>
      <c r="C169" s="54"/>
      <c r="D169" s="53"/>
      <c r="E169" s="53">
        <f>COUNTIF(E3:E168,"&gt;0")</f>
        <v>73</v>
      </c>
      <c r="F169" s="53">
        <f>COUNTIF(F3:F168,"&gt;0")</f>
        <v>55</v>
      </c>
      <c r="G169" s="53">
        <f>COUNTIF(G3:G168,"&gt;0")</f>
        <v>60</v>
      </c>
      <c r="H169" s="53">
        <f>COUNTIF(H3:H168,"&gt;0")</f>
        <v>74</v>
      </c>
      <c r="I169" s="53">
        <f>COUNTIF(I3:I168,"&gt;0")</f>
        <v>38</v>
      </c>
      <c r="J169" s="53">
        <f>COUNTIF(J3:J168,"&gt;0")</f>
        <v>70</v>
      </c>
      <c r="K169" s="53">
        <f>COUNTIF(K3:K168,"&gt;0")</f>
        <v>53</v>
      </c>
      <c r="L169" s="53">
        <f>COUNTIF(L3:L168,"&gt;0")</f>
        <v>69</v>
      </c>
      <c r="M169" s="56"/>
      <c r="N169" s="57"/>
      <c r="O169" s="57"/>
    </row>
    <row r="170" spans="1:15" ht="12.75">
      <c r="A170" s="84"/>
      <c r="B170" s="67"/>
      <c r="C170" s="63"/>
      <c r="D170" s="59"/>
      <c r="E170" s="62"/>
      <c r="F170" s="11"/>
      <c r="G170" s="15"/>
      <c r="H170" s="11"/>
      <c r="I170" s="15"/>
      <c r="J170" s="11"/>
      <c r="K170" s="15"/>
      <c r="L170" s="11"/>
      <c r="M170" s="59"/>
      <c r="N170" s="10"/>
      <c r="O170" s="13"/>
    </row>
    <row r="171" spans="1:15" ht="12.75">
      <c r="A171" s="85"/>
      <c r="B171" s="89"/>
      <c r="C171" s="90"/>
      <c r="D171" s="89"/>
      <c r="E171" s="92"/>
      <c r="F171" s="11"/>
      <c r="G171" s="15"/>
      <c r="H171" s="11"/>
      <c r="I171" s="15"/>
      <c r="J171" s="11"/>
      <c r="K171" s="15"/>
      <c r="L171" s="11"/>
      <c r="M171" s="11"/>
      <c r="N171" s="10"/>
      <c r="O171" s="13"/>
    </row>
    <row r="172" spans="1:15" ht="12.75">
      <c r="A172" s="86"/>
      <c r="B172" s="75"/>
      <c r="C172" s="37"/>
      <c r="D172" s="10"/>
      <c r="E172" s="21"/>
      <c r="F172" s="11"/>
      <c r="G172" s="15"/>
      <c r="H172" s="11"/>
      <c r="I172" s="15"/>
      <c r="J172" s="11"/>
      <c r="K172" s="15"/>
      <c r="L172" s="11"/>
      <c r="M172" s="11"/>
      <c r="N172" s="10"/>
      <c r="O172" s="13"/>
    </row>
    <row r="173" spans="1:15" ht="12.75">
      <c r="A173" s="87"/>
      <c r="B173" s="4"/>
      <c r="C173" s="36"/>
      <c r="D173" s="11"/>
      <c r="E173" s="42"/>
      <c r="F173" s="11"/>
      <c r="G173" s="15"/>
      <c r="H173" s="11"/>
      <c r="I173" s="15"/>
      <c r="J173" s="11"/>
      <c r="K173" s="15"/>
      <c r="L173" s="11"/>
      <c r="M173" s="11"/>
      <c r="N173" s="10"/>
      <c r="O173" s="13"/>
    </row>
    <row r="174" spans="1:15" ht="12.75">
      <c r="A174" s="87"/>
      <c r="B174" s="4"/>
      <c r="C174" s="36"/>
      <c r="D174" s="11"/>
      <c r="E174" s="42"/>
      <c r="F174" s="11"/>
      <c r="G174" s="15"/>
      <c r="H174" s="11"/>
      <c r="I174" s="15"/>
      <c r="J174" s="11"/>
      <c r="K174" s="15"/>
      <c r="L174" s="11"/>
      <c r="M174" s="11"/>
      <c r="N174" s="10"/>
      <c r="O174" s="13"/>
    </row>
    <row r="175" spans="1:15" ht="12.75">
      <c r="A175" s="87"/>
      <c r="B175" s="4"/>
      <c r="C175" s="36"/>
      <c r="D175" s="11"/>
      <c r="E175" s="42"/>
      <c r="F175" s="11"/>
      <c r="G175" s="15"/>
      <c r="H175" s="11"/>
      <c r="I175" s="15"/>
      <c r="J175" s="11"/>
      <c r="K175" s="15"/>
      <c r="L175" s="11"/>
      <c r="M175" s="11"/>
      <c r="N175" s="10"/>
      <c r="O175" s="13"/>
    </row>
    <row r="176" spans="1:15" ht="12.75">
      <c r="A176" s="87"/>
      <c r="B176" s="4"/>
      <c r="C176" s="36"/>
      <c r="D176" s="11"/>
      <c r="E176" s="42"/>
      <c r="F176" s="10"/>
      <c r="G176" s="16"/>
      <c r="H176" s="10"/>
      <c r="I176" s="16"/>
      <c r="J176" s="10"/>
      <c r="K176" s="16"/>
      <c r="L176" s="10"/>
      <c r="M176" s="11"/>
      <c r="N176" s="10"/>
      <c r="O176" s="13"/>
    </row>
    <row r="177" spans="1:15" ht="12.75">
      <c r="A177" s="87"/>
      <c r="B177" s="4"/>
      <c r="C177" s="36"/>
      <c r="D177" s="11"/>
      <c r="E177" s="42"/>
      <c r="F177" s="10"/>
      <c r="G177" s="16"/>
      <c r="H177" s="10"/>
      <c r="I177" s="16"/>
      <c r="J177" s="10"/>
      <c r="K177" s="16"/>
      <c r="L177" s="10"/>
      <c r="M177" s="11"/>
      <c r="N177" s="10"/>
      <c r="O177" s="13"/>
    </row>
    <row r="178" spans="1:15" ht="12.75">
      <c r="A178" s="87"/>
      <c r="B178" s="4"/>
      <c r="C178" s="36"/>
      <c r="D178" s="11"/>
      <c r="E178" s="42"/>
      <c r="F178" s="10"/>
      <c r="G178" s="16"/>
      <c r="H178" s="10"/>
      <c r="I178" s="16"/>
      <c r="J178" s="10"/>
      <c r="K178" s="16"/>
      <c r="L178" s="10"/>
      <c r="M178" s="11"/>
      <c r="N178" s="10"/>
      <c r="O178" s="13"/>
    </row>
    <row r="179" spans="1:15" ht="12.75">
      <c r="A179" s="87"/>
      <c r="B179" s="4"/>
      <c r="C179" s="36"/>
      <c r="D179" s="11"/>
      <c r="E179" s="42"/>
      <c r="F179" s="10"/>
      <c r="G179" s="16"/>
      <c r="H179" s="10"/>
      <c r="I179" s="16"/>
      <c r="J179" s="10"/>
      <c r="K179" s="16"/>
      <c r="L179" s="10"/>
      <c r="M179" s="11"/>
      <c r="N179" s="10"/>
      <c r="O179" s="13"/>
    </row>
    <row r="180" spans="1:15" ht="12.75">
      <c r="A180" s="87"/>
      <c r="B180" s="4"/>
      <c r="C180" s="36"/>
      <c r="D180" s="11"/>
      <c r="E180" s="42"/>
      <c r="F180" s="10"/>
      <c r="G180" s="16"/>
      <c r="H180" s="10"/>
      <c r="I180" s="16"/>
      <c r="J180" s="10"/>
      <c r="K180" s="16"/>
      <c r="L180" s="10"/>
      <c r="M180" s="11"/>
      <c r="N180" s="10"/>
      <c r="O180" s="13"/>
    </row>
    <row r="181" spans="1:15" ht="12.75">
      <c r="A181" s="87"/>
      <c r="B181" s="4"/>
      <c r="C181" s="36"/>
      <c r="D181" s="11"/>
      <c r="E181" s="42"/>
      <c r="F181" s="10"/>
      <c r="G181" s="16"/>
      <c r="H181" s="10"/>
      <c r="I181" s="16"/>
      <c r="J181" s="10"/>
      <c r="K181" s="16"/>
      <c r="L181" s="10"/>
      <c r="M181" s="11"/>
      <c r="N181" s="10"/>
      <c r="O181" s="13"/>
    </row>
    <row r="182" spans="1:15" ht="12.75">
      <c r="A182" s="87"/>
      <c r="B182" s="4"/>
      <c r="C182" s="36"/>
      <c r="D182" s="11"/>
      <c r="E182" s="42"/>
      <c r="F182" s="10"/>
      <c r="G182" s="16"/>
      <c r="H182" s="10"/>
      <c r="I182" s="16"/>
      <c r="J182" s="10"/>
      <c r="K182" s="16"/>
      <c r="L182" s="10"/>
      <c r="M182" s="11"/>
      <c r="N182" s="10"/>
      <c r="O182" s="13"/>
    </row>
    <row r="183" spans="1:15" ht="12.75">
      <c r="A183" s="87"/>
      <c r="B183" s="4"/>
      <c r="C183" s="36"/>
      <c r="D183" s="11"/>
      <c r="E183" s="42"/>
      <c r="F183" s="10"/>
      <c r="G183" s="16"/>
      <c r="H183" s="10"/>
      <c r="I183" s="16"/>
      <c r="J183" s="10"/>
      <c r="K183" s="16"/>
      <c r="L183" s="10"/>
      <c r="M183" s="11"/>
      <c r="N183" s="10"/>
      <c r="O183" s="13"/>
    </row>
    <row r="184" spans="1:15" ht="12.75">
      <c r="A184" s="87"/>
      <c r="B184" s="4"/>
      <c r="C184" s="36"/>
      <c r="D184" s="11"/>
      <c r="E184" s="42"/>
      <c r="F184" s="10"/>
      <c r="G184" s="16"/>
      <c r="H184" s="10"/>
      <c r="I184" s="16"/>
      <c r="J184" s="10"/>
      <c r="K184" s="16"/>
      <c r="L184" s="10"/>
      <c r="M184" s="11"/>
      <c r="N184" s="10"/>
      <c r="O184" s="13"/>
    </row>
    <row r="185" spans="1:15" ht="12.75">
      <c r="A185" s="87"/>
      <c r="B185" s="4"/>
      <c r="C185" s="36"/>
      <c r="D185" s="11"/>
      <c r="E185" s="42"/>
      <c r="F185" s="10"/>
      <c r="G185" s="16"/>
      <c r="H185" s="10"/>
      <c r="I185" s="16"/>
      <c r="J185" s="10"/>
      <c r="K185" s="16"/>
      <c r="L185" s="10"/>
      <c r="M185" s="11"/>
      <c r="N185" s="10"/>
      <c r="O185" s="13"/>
    </row>
    <row r="186" spans="1:15" ht="13.5" thickBot="1">
      <c r="A186" s="88"/>
      <c r="B186" s="82"/>
      <c r="C186" s="91"/>
      <c r="D186" s="41"/>
      <c r="E186" s="83"/>
      <c r="F186" s="3"/>
      <c r="G186" s="12"/>
      <c r="H186" s="3"/>
      <c r="I186" s="12"/>
      <c r="J186" s="3"/>
      <c r="K186" s="12"/>
      <c r="L186" s="3"/>
      <c r="M186" s="41"/>
      <c r="N186" s="19"/>
      <c r="O186" s="14"/>
    </row>
    <row r="187" spans="1:5" ht="12.75">
      <c r="A187" s="2"/>
      <c r="B187" s="2"/>
      <c r="C187" s="2"/>
      <c r="D187" s="2"/>
      <c r="E187" s="2"/>
    </row>
  </sheetData>
  <sheetProtection/>
  <autoFilter ref="A2:O169">
    <sortState ref="A3:O187">
      <sortCondition sortBy="value" ref="N3:N187"/>
    </sortState>
  </autoFilter>
  <mergeCells count="1">
    <mergeCell ref="A1:O1"/>
  </mergeCells>
  <conditionalFormatting sqref="A3:O168">
    <cfRule type="expression" priority="1" dxfId="0" stopIfTrue="1">
      <formula>MOD(SUBTOTAL(103,$A$2:$A2),2)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 Master SNCF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5903759e</dc:creator>
  <cp:keywords/>
  <dc:description/>
  <cp:lastModifiedBy>michel achard</cp:lastModifiedBy>
  <cp:lastPrinted>2014-09-16T13:01:47Z</cp:lastPrinted>
  <dcterms:created xsi:type="dcterms:W3CDTF">2014-09-16T12:20:36Z</dcterms:created>
  <dcterms:modified xsi:type="dcterms:W3CDTF">2021-09-20T22:29:19Z</dcterms:modified>
  <cp:category/>
  <cp:version/>
  <cp:contentType/>
  <cp:contentStatus/>
</cp:coreProperties>
</file>